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财政衔接资金项目" sheetId="1" r:id="rId1"/>
  </sheets>
  <definedNames>
    <definedName name="_xlnm.Print_Titles" localSheetId="0">'财政衔接资金项目'!$2:$3</definedName>
  </definedNames>
  <calcPr fullCalcOnLoad="1"/>
</workbook>
</file>

<file path=xl/sharedStrings.xml><?xml version="1.0" encoding="utf-8"?>
<sst xmlns="http://schemas.openxmlformats.org/spreadsheetml/2006/main" count="1090" uniqueCount="444">
  <si>
    <t>朝天区2023年财政衔接推进乡村振兴补助资金项目完成情况公示表</t>
  </si>
  <si>
    <t>序号</t>
  </si>
  <si>
    <t>项目名称</t>
  </si>
  <si>
    <t>项目类型</t>
  </si>
  <si>
    <t>项目摘要</t>
  </si>
  <si>
    <t>项目预算总投资</t>
  </si>
  <si>
    <t>小计</t>
  </si>
  <si>
    <t>年度计划安排资金（万元）</t>
  </si>
  <si>
    <t>计划开始时间</t>
  </si>
  <si>
    <t>计划完工时间</t>
  </si>
  <si>
    <t>资金使用监管单位</t>
  </si>
  <si>
    <t>资金使用责任单位</t>
  </si>
  <si>
    <t>备注</t>
  </si>
  <si>
    <t>项目地点（乡、村）</t>
  </si>
  <si>
    <t>项目内容及规模</t>
  </si>
  <si>
    <t>群众参与和利益联结机制</t>
  </si>
  <si>
    <t>中央衔接资金</t>
  </si>
  <si>
    <t>省级衔接资金</t>
  </si>
  <si>
    <t>市级衔接资金</t>
  </si>
  <si>
    <t>区级衔接资金</t>
  </si>
  <si>
    <t>合计</t>
  </si>
  <si>
    <t>—</t>
  </si>
  <si>
    <t>朝天区麻柳乡石板村少数民族特色产业项目</t>
  </si>
  <si>
    <t>产业发展</t>
  </si>
  <si>
    <t>麻柳乡石板村</t>
  </si>
  <si>
    <t>1.猕猴桃综合管护400亩，新建生产便道800米、完善仓储用房配套设施、搭建隔离网2000米；2.高山露地蔬菜统防统治100亩，配套分选场地200平方、生产便道1000米、冷库1座；3.中药材产业设施配套：分选场200平方、生产便道2000米；4.乡村旅游培育民宿3家；5.麻柳刺绣传习所提档升级、手工业推广；6.开展产业类技术培训600人次。</t>
  </si>
  <si>
    <t>建立村集体经济组织+企业（协会）+农户发展模式，项目投入资金形成固定资产，每年按投入产业资金的4%分红给村集体经济组织。</t>
  </si>
  <si>
    <t>区委统战部     （区民宗局）</t>
  </si>
  <si>
    <t>麻柳乡人民政府</t>
  </si>
  <si>
    <t>乡村建设行动</t>
  </si>
  <si>
    <t>1.建设实施“云上民族村寨工程”系统；2.开展民族团结进步创建，民族传统文化挖掘整理等；3.补齐村内小型公益服务设施短板。</t>
  </si>
  <si>
    <t>当地群众参与项目，增加务工收入。</t>
  </si>
  <si>
    <t>项目管理费</t>
  </si>
  <si>
    <t>朝天区</t>
  </si>
  <si>
    <t>少数民族发展项目管理</t>
  </si>
  <si>
    <t>区民宗局</t>
  </si>
  <si>
    <t>以工代赈项目管理费</t>
  </si>
  <si>
    <t>区以工代赈事务中心</t>
  </si>
  <si>
    <t>雨露计划</t>
  </si>
  <si>
    <t>巩固三保障成果</t>
  </si>
  <si>
    <t>脱贫户、监测户学生雨露计划</t>
  </si>
  <si>
    <t>1000人次以上的脱贫户、监测户家庭学生</t>
  </si>
  <si>
    <t>区乡村振兴局</t>
  </si>
  <si>
    <t>扶贫小额信贷贴息</t>
  </si>
  <si>
    <t>1500户小额信贷贴息</t>
  </si>
  <si>
    <t>易地扶贫搬迁长期贷款贴息</t>
  </si>
  <si>
    <t>易地扶持搬迁后续扶持</t>
  </si>
  <si>
    <t>易地扶贫长期贷款贴息</t>
  </si>
  <si>
    <t>朝天经济开发区          区乡村振兴局</t>
  </si>
  <si>
    <t>朝天经济开发区</t>
  </si>
  <si>
    <t>公益性岗位</t>
  </si>
  <si>
    <t>就业项目</t>
  </si>
  <si>
    <t>区人力资源和社会保障局         区乡村振兴局</t>
  </si>
  <si>
    <t>区人力资源和社会保障局</t>
  </si>
  <si>
    <t>交通补贴</t>
  </si>
  <si>
    <t>巩固拓展脱贫攻坚成果同乡村振兴有效衔接项目管理费</t>
  </si>
  <si>
    <t>庭院经济发展项目</t>
  </si>
  <si>
    <t>脱贫户监测户庭院经济补助</t>
  </si>
  <si>
    <t>庭院经济发展，户均增收5000元以上</t>
  </si>
  <si>
    <t>曾家镇毛坝村布谷布谷农旅融合产业发展项目</t>
  </si>
  <si>
    <t>曾家镇毛坝村</t>
  </si>
  <si>
    <t>新建农业采摘体验园100亩，配套开挖旅游及田间产业道路3.3Km，人居环境整治15户。</t>
  </si>
  <si>
    <t>引导农户21户102人种植蔬菜、发展民宿和乡村旅游，解决脱贫户、监测户等困难群众就近就业100人次以上。</t>
  </si>
  <si>
    <t>区乡村振兴局     区文化旅游和体育局</t>
  </si>
  <si>
    <t>曾家镇人民政府</t>
  </si>
  <si>
    <t>两河口镇大尖山村中蜂良种繁育及中药材基地</t>
  </si>
  <si>
    <t>两河口镇大尖山村</t>
  </si>
  <si>
    <t>新培育种蜂800箱，农户种蜂养殖技术指导、培训，搭建电商平台；新建中药材育苗基地40亩，农户种植中药材2000亩，产业路基础加宽、道路加宽1Km，新建产业道1Km。</t>
  </si>
  <si>
    <t>带动全镇260多户脱贫户、一般户发展种蜂养殖，脱贫户户均增收0.8万元，带动100余户农户发展中药材种植，户均增收1万元/年。通过新建育苗基地，可提供就业岗位10个，实现脱贫户就近就业。</t>
  </si>
  <si>
    <t>区乡村振兴局           区农业农村局</t>
  </si>
  <si>
    <t>两河口镇人民政府</t>
  </si>
  <si>
    <t>两河口镇吉庆社区安置点后续扶持项目</t>
  </si>
  <si>
    <t>两河口镇吉庆社区</t>
  </si>
  <si>
    <t>装修乡村振兴车间3间，购置缝纫机30台，新建公共服务设施，技术人员服务费及学徒人员生活补助。</t>
  </si>
  <si>
    <t>提供就业岗位30个，人均增收1.5万元/年。</t>
  </si>
  <si>
    <t>区乡村振兴局            区以工代赈事务中心</t>
  </si>
  <si>
    <t>朝天镇朱家村核桃产业项目</t>
  </si>
  <si>
    <t>朝天镇朱家村</t>
  </si>
  <si>
    <t>核桃飞防1000亩，核桃大树品种改良1000亩，核桃丰产管护1000亩。</t>
  </si>
  <si>
    <t>覆盖农户380户，其中脱贫户73户，户均增收1000元/年。</t>
  </si>
  <si>
    <t>区乡村振兴局           区林业局</t>
  </si>
  <si>
    <t>朝天镇人民政府</t>
  </si>
  <si>
    <t>朝天镇青龙村核桃产业项目</t>
  </si>
  <si>
    <t>朝天镇青龙村</t>
  </si>
  <si>
    <t>核桃大树品种改良500亩。</t>
  </si>
  <si>
    <t>覆盖农户529户，其中脱贫户31户，促使农户持续稳定增收。</t>
  </si>
  <si>
    <t>云雾山镇中坝村农旅综合体项目（二期）</t>
  </si>
  <si>
    <t>云雾山镇中坝村</t>
  </si>
  <si>
    <t>改造3家民宿及配套基础设施</t>
  </si>
  <si>
    <t>群众房屋用于民宿打造纳入村集体经济，增收8万元/年，提供就业岗位10余个，户均增收1.5万元/年。</t>
  </si>
  <si>
    <t>区乡村振兴局            区文化旅游和体育局</t>
  </si>
  <si>
    <t>云雾山镇人民政府</t>
  </si>
  <si>
    <t>麻柳乡石板村羊肚菌产业园提升项目</t>
  </si>
  <si>
    <r>
      <t>新建冷库一座，分选场地150</t>
    </r>
    <r>
      <rPr>
        <sz val="9"/>
        <rFont val="宋体"/>
        <family val="0"/>
      </rPr>
      <t>㎡</t>
    </r>
    <r>
      <rPr>
        <sz val="9"/>
        <rFont val="楷体_GB2312"/>
        <family val="3"/>
      </rPr>
      <t>；排水渠治理500m；落水洞整治1处。</t>
    </r>
  </si>
  <si>
    <t>村集体经济入股分红2万元/年，解决周边农户务工就业100人次。</t>
  </si>
  <si>
    <t>麻柳乡黄小村香椿产业基地建设项目</t>
  </si>
  <si>
    <t>麻柳乡黄小村</t>
  </si>
  <si>
    <r>
      <t>种植香椿100亩，新建香椿分拣场地200</t>
    </r>
    <r>
      <rPr>
        <sz val="9"/>
        <rFont val="宋体"/>
        <family val="0"/>
      </rPr>
      <t>㎡</t>
    </r>
    <r>
      <rPr>
        <sz val="9"/>
        <rFont val="楷体_GB2312"/>
        <family val="3"/>
      </rPr>
      <t>，生产道加宽总长2Km，加宽1m；新建防旱池1口100m</t>
    </r>
    <r>
      <rPr>
        <sz val="9"/>
        <rFont val="宋体"/>
        <family val="0"/>
      </rPr>
      <t>³</t>
    </r>
    <r>
      <rPr>
        <sz val="9"/>
        <rFont val="楷体_GB2312"/>
        <family val="3"/>
      </rPr>
      <t>，香椿种植技术培训100人次。</t>
    </r>
  </si>
  <si>
    <t>“集体经济组织+合作社”模式带动周边群众务工100人次，户均增收1300元/年；每年投入资金的保底4%分红给村集体经济。</t>
  </si>
  <si>
    <t>中子镇半山经济带林下种植</t>
  </si>
  <si>
    <t>中子镇校场村、转南村、高车村</t>
  </si>
  <si>
    <t>核桃综合管护3000亩、品种改良500亩、补栽2000株，飞防2500亩。林下种植扯兜子花生1000亩、大豆1000亩，管护中药材（月季）10000株、补栽1500株，半山经济带沿线塌方清理修复和环境卫生整治。</t>
  </si>
  <si>
    <t>带动周边农户460户，（其中脱贫户156户）务工就业；项目区人均增收500元/年。</t>
  </si>
  <si>
    <t>中子镇人民政府</t>
  </si>
  <si>
    <t>中子镇高车村农旅融合及安置点基础设施建设项目</t>
  </si>
  <si>
    <t>中子镇高车村</t>
  </si>
  <si>
    <r>
      <t>发展高山蔬菜300亩及园区排乱去杂；维修防旱池5口，新建1口；新建生产便道（含路基开挖及路面硬化）350m、产业道路150m；新建排水沟600m；维修清理排水沟450m，新建堡坎600m</t>
    </r>
    <r>
      <rPr>
        <sz val="9"/>
        <rFont val="宋体"/>
        <family val="0"/>
      </rPr>
      <t>³</t>
    </r>
    <r>
      <rPr>
        <sz val="9"/>
        <rFont val="楷体_GB2312"/>
        <family val="3"/>
      </rPr>
      <t>；积水坑回填1处；新建200m</t>
    </r>
    <r>
      <rPr>
        <sz val="9"/>
        <rFont val="宋体"/>
        <family val="0"/>
      </rPr>
      <t>³</t>
    </r>
    <r>
      <rPr>
        <sz val="9"/>
        <rFont val="楷体_GB2312"/>
        <family val="3"/>
      </rPr>
      <t>尾菜集中处理池1口；改建集中安置点污水处理设施1处，土地整治4亩，培育农产品展示营销中心1个及老牛坝周边65户人居环境综合治理。</t>
    </r>
  </si>
  <si>
    <t>带动周边农户75户（其中脱贫户24户）实现产业增收。园区带动25户80人务工增加劳务收入。并带动实现产业增收，增加土地租金。</t>
  </si>
  <si>
    <t>中子镇转南村核桃产业项目</t>
  </si>
  <si>
    <t>中子镇转南村</t>
  </si>
  <si>
    <t>核桃飞防1000亩，核桃丰产管护400亩。</t>
  </si>
  <si>
    <t>覆盖农户340户，其中脱贫户33户，促使农户稳产增产、增收。</t>
  </si>
  <si>
    <t>中子镇转北村田园综合体项目</t>
  </si>
  <si>
    <t>中子镇转北村</t>
  </si>
  <si>
    <r>
      <t>建设粮油基地150亩；新建浆砌堡坎297m</t>
    </r>
    <r>
      <rPr>
        <sz val="9"/>
        <rFont val="宋体"/>
        <family val="0"/>
      </rPr>
      <t>³</t>
    </r>
    <r>
      <rPr>
        <sz val="9"/>
        <rFont val="楷体_GB2312"/>
        <family val="3"/>
      </rPr>
      <t>、水沟250米、产业道80米；河道平整治理、垃圾及建渣清运、杂灌清理12600</t>
    </r>
    <r>
      <rPr>
        <sz val="9"/>
        <rFont val="宋体"/>
        <family val="0"/>
      </rPr>
      <t>㎡</t>
    </r>
    <r>
      <rPr>
        <sz val="9"/>
        <rFont val="楷体_GB2312"/>
        <family val="3"/>
      </rPr>
      <t>；新建梯级拦水坝2个；路沿石堆砌2.75公里；新建便民桥1座；维修加固桥梁1座；安装便民桥护栏80m、庭院栅栏680米；安装太阳能路灯60盏；培育农家乐1家及邓家沟周边25户人居环境综合治理。</t>
    </r>
  </si>
  <si>
    <t>粮油作物户均增收1800元。提供就业岗位50余个。通过以工代赈方式带动周边脱贫户、低收入户务工就业。</t>
  </si>
  <si>
    <t>水磨沟镇红坪村黑木耳基地建设项目</t>
  </si>
  <si>
    <t>水磨沟镇红坪村</t>
  </si>
  <si>
    <r>
      <t>新建生产用房（砖混）3间（60</t>
    </r>
    <r>
      <rPr>
        <sz val="9"/>
        <rFont val="宋体"/>
        <family val="0"/>
      </rPr>
      <t>㎡</t>
    </r>
    <r>
      <rPr>
        <sz val="9"/>
        <rFont val="楷体_GB2312"/>
        <family val="3"/>
      </rPr>
      <t>）、道路开挖1200m、土石方清运1500m</t>
    </r>
    <r>
      <rPr>
        <sz val="9"/>
        <rFont val="宋体"/>
        <family val="0"/>
      </rPr>
      <t>³</t>
    </r>
    <r>
      <rPr>
        <sz val="9"/>
        <rFont val="楷体_GB2312"/>
        <family val="3"/>
      </rPr>
      <t>、硬化生产便道长1200 m、3m宽、0.18m厚、新建水渠（砖砌）、500m，断面尺寸30cmx40cm、场地平整50亩、排乱去杂60亩、喷淋设施1套、灌溉水池及管网3口（100m</t>
    </r>
    <r>
      <rPr>
        <sz val="9"/>
        <rFont val="宋体"/>
        <family val="0"/>
      </rPr>
      <t>³</t>
    </r>
    <r>
      <rPr>
        <sz val="9"/>
        <rFont val="楷体_GB2312"/>
        <family val="3"/>
      </rPr>
      <t>/口）、沟渠治理1套、配套烘干机（电力）1台、新建堡坎（浆砌）30立方米、遮阳网8000</t>
    </r>
    <r>
      <rPr>
        <sz val="9"/>
        <rFont val="宋体"/>
        <family val="0"/>
      </rPr>
      <t>㎡</t>
    </r>
    <r>
      <rPr>
        <sz val="9"/>
        <rFont val="楷体_GB2312"/>
        <family val="3"/>
      </rPr>
      <t>。</t>
    </r>
  </si>
  <si>
    <t>采取“集体经济组织+专合社+农户”的方式带动周边群众务工20余人次，户均每年增收1.5万元/年。</t>
  </si>
  <si>
    <t>水磨沟镇人民政府</t>
  </si>
  <si>
    <t>水磨沟镇转角坝集中安置点后续扶持建设项目</t>
  </si>
  <si>
    <t>水磨沟镇水磨沟社区</t>
  </si>
  <si>
    <r>
      <t>建红公共服务设施400</t>
    </r>
    <r>
      <rPr>
        <sz val="9"/>
        <rFont val="宋体"/>
        <family val="0"/>
      </rPr>
      <t>㎡</t>
    </r>
    <r>
      <rPr>
        <sz val="9"/>
        <rFont val="楷体_GB2312"/>
        <family val="3"/>
      </rPr>
      <t>，内饰装修及功能分区（厨房1处、储物间2处、厕所1处），新建帮扶车间150</t>
    </r>
    <r>
      <rPr>
        <sz val="9"/>
        <rFont val="宋体"/>
        <family val="0"/>
      </rPr>
      <t>㎡</t>
    </r>
    <r>
      <rPr>
        <sz val="9"/>
        <rFont val="楷体_GB2312"/>
        <family val="3"/>
      </rPr>
      <t>，采购就业创业车间生产设备30套，采购桌椅50套及厨具，新建停车场1处约700</t>
    </r>
    <r>
      <rPr>
        <sz val="9"/>
        <rFont val="宋体"/>
        <family val="0"/>
      </rPr>
      <t>㎡</t>
    </r>
    <r>
      <rPr>
        <sz val="9"/>
        <rFont val="楷体_GB2312"/>
        <family val="3"/>
      </rPr>
      <t>，安装路灯40盏等相关附属设施。</t>
    </r>
  </si>
  <si>
    <t>租用场地20桌以内500元；20桌以上，30元/桌；壮大集体经济收入。</t>
  </si>
  <si>
    <t>临溪乡望坪村高山茶叶项目</t>
  </si>
  <si>
    <t>临溪乡望坪村</t>
  </si>
  <si>
    <r>
      <t>建茶园300亩，路基平整1.2Km，排水沟开挖1.7Km；新建生产便道1.2Km，宽3米，厚0.18m；新建排水沟1.7Km，宽0.5m，高0.4m；维修蓄水池2口；新建生产用房80</t>
    </r>
    <r>
      <rPr>
        <sz val="9"/>
        <rFont val="宋体"/>
        <family val="0"/>
      </rPr>
      <t>㎡</t>
    </r>
    <r>
      <rPr>
        <sz val="9"/>
        <rFont val="楷体_GB2312"/>
        <family val="3"/>
      </rPr>
      <t>。</t>
    </r>
  </si>
  <si>
    <t>固定资产入股分红增加集体经济收入，前三年按照2000元/年分红，投产后按照利润的10%分红；带动周边群众务工90余人次，人均增收3000元/年,土地流转收入约200元/亩。</t>
  </si>
  <si>
    <t>临溪乡人民政府</t>
  </si>
  <si>
    <t>临溪乡桃树村高山茶叶产业发展项目</t>
  </si>
  <si>
    <t>临溪乡桃树村</t>
  </si>
  <si>
    <r>
      <t>建茶园100亩，栽植茶树43万株，硬化产业道路0.6Km、宽3.5m、厚0.18m；新建茶树品种展示区180</t>
    </r>
    <r>
      <rPr>
        <sz val="9"/>
        <rFont val="宋体"/>
        <family val="0"/>
      </rPr>
      <t>㎡</t>
    </r>
    <r>
      <rPr>
        <sz val="9"/>
        <rFont val="楷体_GB2312"/>
        <family val="3"/>
      </rPr>
      <t>，改造茶叶加工车间990</t>
    </r>
    <r>
      <rPr>
        <sz val="9"/>
        <rFont val="宋体"/>
        <family val="0"/>
      </rPr>
      <t>㎡</t>
    </r>
    <r>
      <rPr>
        <sz val="9"/>
        <rFont val="楷体_GB2312"/>
        <family val="3"/>
      </rPr>
      <t>及附属设施。</t>
    </r>
  </si>
  <si>
    <t>通过厂房等固定资产出租，租金约8000元/年，增加集体经济收入，投产后按照利润的10%分红；带动周边群众务工110余人次，人均增收3000元/年,土地流转收入约200元/亩。</t>
  </si>
  <si>
    <t>沙河镇鱼鳞村水果园产业发展项目</t>
  </si>
  <si>
    <t>沙河镇鱼鳞村</t>
  </si>
  <si>
    <t>综合管护200亩水果产业园，新建防护网5000m，安装监控30处。采购四驱动耕地犁田碎草机1台、耕地机2台。</t>
  </si>
  <si>
    <t>采取保底分红方式出租，预计增收3万元/年，出租机械设备，预计增收2万元/年。</t>
  </si>
  <si>
    <t>沙河镇人民政府</t>
  </si>
  <si>
    <t>沙河镇罗圈岩村核桃产业群防群治提升项目</t>
  </si>
  <si>
    <t>沙河镇罗圈岩村</t>
  </si>
  <si>
    <r>
      <t>核桃综合管护800亩，新建300m</t>
    </r>
    <r>
      <rPr>
        <sz val="9"/>
        <rFont val="宋体"/>
        <family val="0"/>
      </rPr>
      <t>³</t>
    </r>
    <r>
      <rPr>
        <sz val="9"/>
        <rFont val="楷体_GB2312"/>
        <family val="3"/>
      </rPr>
      <t>冷库1处，新开挖、硬化4.5m宽道路0.4Km，硬化3.5m宽道路1Km。</t>
    </r>
  </si>
  <si>
    <t>综合管护可带动周边群众务工60余人次，人均增收1500元/年，冷库归集体经济组织所有，预计增收5万元/年。</t>
  </si>
  <si>
    <t>沙河镇南华村核桃产业项目</t>
  </si>
  <si>
    <t>沙河镇南华村</t>
  </si>
  <si>
    <t>核桃大树品种改良及后续管护300亩，核桃丰产综合管护800亩。</t>
  </si>
  <si>
    <t>户均增收2000元/年以上。</t>
  </si>
  <si>
    <t>李家镇青林村滑石沟农旅融合产业园提升项目</t>
  </si>
  <si>
    <t>李家镇青林村</t>
  </si>
  <si>
    <r>
      <t>新建标准化蔬菜种植示范园400亩；发展庭院经济、整治人居环境40户；硬化蔬菜种植示范园生产便道1.4Km、宽1.2m、厚0.12m；新建排水渠0.63Km；新建垃圾集中收集点4个，新建水源池10m</t>
    </r>
    <r>
      <rPr>
        <sz val="9"/>
        <rFont val="宋体"/>
        <family val="0"/>
      </rPr>
      <t>³</t>
    </r>
    <r>
      <rPr>
        <sz val="9"/>
        <rFont val="楷体_GB2312"/>
        <family val="3"/>
      </rPr>
      <t>、高位水池50m</t>
    </r>
    <r>
      <rPr>
        <sz val="9"/>
        <rFont val="宋体"/>
        <family val="0"/>
      </rPr>
      <t>³</t>
    </r>
    <r>
      <rPr>
        <sz val="9"/>
        <rFont val="楷体_GB2312"/>
        <family val="3"/>
      </rPr>
      <t>。</t>
    </r>
  </si>
  <si>
    <t>促进70户群众（其中脱贫户20户），户均增收5000元以上</t>
  </si>
  <si>
    <t>李家镇人民政府</t>
  </si>
  <si>
    <t>李家镇青林村毛玉堂提水工程项目</t>
  </si>
  <si>
    <r>
      <t>安设110#取水管网3套，每套长800m，大型水泵3台，配电柜3组；修建设施管理房一间15</t>
    </r>
    <r>
      <rPr>
        <sz val="9"/>
        <rFont val="宋体"/>
        <family val="0"/>
      </rPr>
      <t>㎡</t>
    </r>
    <r>
      <rPr>
        <sz val="9"/>
        <rFont val="楷体_GB2312"/>
        <family val="3"/>
      </rPr>
      <t>；输配电线路3套，每套800m；扩宽洞口，安装钢制下洞轨道悬梯200m及其他吊装设备；修建洞内蓄水池100m</t>
    </r>
    <r>
      <rPr>
        <sz val="9"/>
        <rFont val="宋体"/>
        <family val="0"/>
      </rPr>
      <t>³</t>
    </r>
    <r>
      <rPr>
        <sz val="9"/>
        <rFont val="楷体_GB2312"/>
        <family val="3"/>
      </rPr>
      <t>；更换200kv变压器一台。</t>
    </r>
  </si>
  <si>
    <t>解决青林村、永乐村、新建村、卫星村、民主村1800户群众生产生活用水问题，进一步巩固173户脱贫户安全饮用水成效。</t>
  </si>
  <si>
    <t>区乡村振兴局           区水利局</t>
  </si>
  <si>
    <t>李家镇永乐村庭院经济发展项目</t>
  </si>
  <si>
    <t>李家镇永乐村</t>
  </si>
  <si>
    <t>发展庭院经济、整治人居环境80户；整治及硬化产业道2Km，宽3.5m，厚0.18m。</t>
  </si>
  <si>
    <t>发展庭院经济，户均增收5000元/年以上</t>
  </si>
  <si>
    <t>羊木镇金笔村水草坪农旅融合综合体建设项目</t>
  </si>
  <si>
    <t>羊木镇金笔村</t>
  </si>
  <si>
    <r>
      <t>新建停车场500</t>
    </r>
    <r>
      <rPr>
        <sz val="9"/>
        <rFont val="宋体"/>
        <family val="0"/>
      </rPr>
      <t>㎡</t>
    </r>
    <r>
      <rPr>
        <sz val="9"/>
        <rFont val="楷体_GB2312"/>
        <family val="3"/>
      </rPr>
      <t>；发展中药材（柴胡）50亩；新建卫生厕所1处并配套附属设施设备；yl建设农旅融合体验区（建设农产品展示中心1处、打造星空帐篷民宿区1处、建设农旅融合特色餐饮区1处、互动型儿童乐园1处、露营基地1处、水上娱乐项目3处、建户外拓展研学体验项目5个）</t>
    </r>
    <r>
      <rPr>
        <sz val="12"/>
        <rFont val="宋体"/>
        <family val="0"/>
      </rPr>
      <t>。</t>
    </r>
  </si>
  <si>
    <t>带动周边群众60人就业。招引专业团体或由村集体经济组织自主经营，预计增收8万元/年。</t>
  </si>
  <si>
    <t>羊木镇人民政府</t>
  </si>
  <si>
    <t>羊木镇金笔村、新塘村连片核桃产业园提升项目</t>
  </si>
  <si>
    <t>羊木镇金笔村、新塘村</t>
  </si>
  <si>
    <r>
      <t>核桃丰产管护600亩、统防统治250亩；道路建设开挖1200m，宽6m；硬化1200m，宽3.5m；浆砌堡坎100m</t>
    </r>
    <r>
      <rPr>
        <sz val="9"/>
        <rFont val="宋体"/>
        <family val="0"/>
      </rPr>
      <t>³</t>
    </r>
    <r>
      <rPr>
        <sz val="9"/>
        <rFont val="楷体_GB2312"/>
        <family val="3"/>
      </rPr>
      <t>，安装涵管20根。</t>
    </r>
  </si>
  <si>
    <t>带动周边群众务工30余人次，吸纳周边近30人务工，带动33户脱贫户、监测户产业增收</t>
  </si>
  <si>
    <t>大滩镇敬忠村食用菌产业提升项目</t>
  </si>
  <si>
    <t>大滩镇敬忠村</t>
  </si>
  <si>
    <r>
      <t>新建科研育种大棚1000</t>
    </r>
    <r>
      <rPr>
        <sz val="9"/>
        <rFont val="宋体"/>
        <family val="0"/>
      </rPr>
      <t>㎡</t>
    </r>
    <r>
      <rPr>
        <sz val="9"/>
        <rFont val="楷体_GB2312"/>
        <family val="3"/>
      </rPr>
      <t>,硬化入园道路65m；硬化生产便道86m；混凝土堡坎60m</t>
    </r>
    <r>
      <rPr>
        <sz val="9"/>
        <rFont val="宋体"/>
        <family val="0"/>
      </rPr>
      <t>³</t>
    </r>
    <r>
      <rPr>
        <sz val="9"/>
        <rFont val="楷体_GB2312"/>
        <family val="3"/>
      </rPr>
      <t>；硬化产业环线2400m（宽4m、厚0.18m）；新建蓄水池1口（100m</t>
    </r>
    <r>
      <rPr>
        <sz val="9"/>
        <rFont val="宋体"/>
        <family val="0"/>
      </rPr>
      <t>³</t>
    </r>
    <r>
      <rPr>
        <sz val="9"/>
        <rFont val="楷体_GB2312"/>
        <family val="3"/>
      </rPr>
      <t>）。</t>
    </r>
  </si>
  <si>
    <t>带动周边群众务工300余人次，户均增收1万元/年以上，预计村集体经济增收6万元/年。</t>
  </si>
  <si>
    <t>大滩镇人民政府</t>
  </si>
  <si>
    <t>大滩镇凤凰村天麻初加工基地建设项目</t>
  </si>
  <si>
    <t>大滩镇凤凰村</t>
  </si>
  <si>
    <t>修建厂房100平方米，建设天麻初加工基地及配套设施；购买相关设施设备。</t>
  </si>
  <si>
    <t>脱贫户、低收入家庭户均增收0.8万元/年以上，预计村集体经济增收2.5万元/年。</t>
  </si>
  <si>
    <t>大滩镇捍红村小型聚居点人居环境整治项目</t>
  </si>
  <si>
    <t>大滩镇捍红村</t>
  </si>
  <si>
    <r>
      <t>硬化入户路450m，硬化院坝630m</t>
    </r>
    <r>
      <rPr>
        <sz val="9"/>
        <rFont val="宋体"/>
        <family val="0"/>
      </rPr>
      <t>³</t>
    </r>
    <r>
      <rPr>
        <sz val="9"/>
        <rFont val="楷体_GB2312"/>
        <family val="3"/>
      </rPr>
      <t>，新建路边堡坎100m</t>
    </r>
    <r>
      <rPr>
        <sz val="9"/>
        <rFont val="宋体"/>
        <family val="0"/>
      </rPr>
      <t>³</t>
    </r>
    <r>
      <rPr>
        <sz val="9"/>
        <rFont val="楷体_GB2312"/>
        <family val="3"/>
      </rPr>
      <t>，新建三格化粪池24m</t>
    </r>
    <r>
      <rPr>
        <sz val="9"/>
        <rFont val="宋体"/>
        <family val="0"/>
      </rPr>
      <t>³</t>
    </r>
    <r>
      <rPr>
        <sz val="9"/>
        <rFont val="楷体_GB2312"/>
        <family val="3"/>
      </rPr>
      <t>。</t>
    </r>
  </si>
  <si>
    <t>劳务用工10余人次，人均增收2500元。</t>
  </si>
  <si>
    <t>大滩镇坪台村个户养殖及基础设施建设项目</t>
  </si>
  <si>
    <t>大滩镇坪台村</t>
  </si>
  <si>
    <t>养殖生猪140头、灰鸡4000只，建设便民桥一座，硬化便民路400米，河堤堡坎150立方米。</t>
  </si>
  <si>
    <t>劳务用工15人，户均增收5000元。养殖户均增收入5000元</t>
  </si>
  <si>
    <t>安全饮水</t>
  </si>
  <si>
    <t>天井村3、7、8组</t>
  </si>
  <si>
    <t>新建自流饮水1处、管网延伸3处</t>
  </si>
  <si>
    <t>区水利局</t>
  </si>
  <si>
    <t>将军村1组柳家垭</t>
  </si>
  <si>
    <t>新建泵站扬水1处</t>
  </si>
  <si>
    <t>西北村3组余家沟</t>
  </si>
  <si>
    <t>新建自流饮水1处</t>
  </si>
  <si>
    <t>新塘村7组平头沟</t>
  </si>
  <si>
    <t>金台社区9、10、11组闫家坝</t>
  </si>
  <si>
    <t>金顶村2组丫丫上</t>
  </si>
  <si>
    <t>管网延伸1处</t>
  </si>
  <si>
    <t>新山村1组杨家山</t>
  </si>
  <si>
    <t>红岩村1组青家湾</t>
  </si>
  <si>
    <t>青白村1、5组</t>
  </si>
  <si>
    <t>新建自流饮水2处</t>
  </si>
  <si>
    <t>转北村5组石家梁</t>
  </si>
  <si>
    <t>宣河村9组后山沟水沟头</t>
  </si>
  <si>
    <t>荣乐村3、6、7组</t>
  </si>
  <si>
    <t>新建泵站扬水2处、自流饮水1处、管网延伸1处</t>
  </si>
  <si>
    <t>大竹村1、4组</t>
  </si>
  <si>
    <t>新建泵站扬水2处</t>
  </si>
  <si>
    <t>毛坝村1组三道湾</t>
  </si>
  <si>
    <t>石烛村6组夹口湾</t>
  </si>
  <si>
    <t>曾家社区10组岩跟里</t>
  </si>
  <si>
    <t>工农村4、6组</t>
  </si>
  <si>
    <t>新建泵站扬水1处、自流饮水1处</t>
  </si>
  <si>
    <t>李家村1组</t>
  </si>
  <si>
    <t>青林村2组人山坪</t>
  </si>
  <si>
    <t>协议村1组孙家垭</t>
  </si>
  <si>
    <t>流水村2、3组</t>
  </si>
  <si>
    <t>永乐村5组地家坝沟</t>
  </si>
  <si>
    <t>石门村9组花家梁</t>
  </si>
  <si>
    <t>鲤鱼村4、5组</t>
  </si>
  <si>
    <t>中坝村3组土地坪</t>
  </si>
  <si>
    <t>菜籽坝村4组金家嘴</t>
  </si>
  <si>
    <t>梧桐村1、7组</t>
  </si>
  <si>
    <t>新建自流饮水1处、管网延伸1处</t>
  </si>
  <si>
    <t>金龙村3组湾里头</t>
  </si>
  <si>
    <t>三龙村3组罗家梁</t>
  </si>
  <si>
    <t>菜籽坝社区场镇</t>
  </si>
  <si>
    <t>黄家村1组油房沟</t>
  </si>
  <si>
    <t>黄家村2组文家坪</t>
  </si>
  <si>
    <t>两河村3组大沟里</t>
  </si>
  <si>
    <t>石牌村5组小溪沟</t>
  </si>
  <si>
    <t>复兴社区1组水草坪</t>
  </si>
  <si>
    <t>桃树村1、3、8组</t>
  </si>
  <si>
    <t>新建泵站扬水2处、自流饮水1处</t>
  </si>
  <si>
    <t>淖池村3、6组</t>
  </si>
  <si>
    <t>四新村4组马家垭</t>
  </si>
  <si>
    <t>党家村1、5组</t>
  </si>
  <si>
    <t>广元灰鸡养殖项目</t>
  </si>
  <si>
    <t>产业项目</t>
  </si>
  <si>
    <t>朝天镇</t>
  </si>
  <si>
    <t>养殖广元灰鸡1.5万只。</t>
  </si>
  <si>
    <t>采购鸡苗，促进农户持续稳定增收</t>
  </si>
  <si>
    <t>区农业农村局</t>
  </si>
  <si>
    <t>中子镇</t>
  </si>
  <si>
    <t>羊木镇</t>
  </si>
  <si>
    <t>养殖广元灰鸡1万只。</t>
  </si>
  <si>
    <t>沙河镇</t>
  </si>
  <si>
    <t>养殖广元灰鸡1.2万只。</t>
  </si>
  <si>
    <t>大滩镇</t>
  </si>
  <si>
    <t>养殖广元灰鸡0.8万只。</t>
  </si>
  <si>
    <t>李家镇</t>
  </si>
  <si>
    <t>养殖广元灰鸡0.5万只。</t>
  </si>
  <si>
    <t>两河口镇</t>
  </si>
  <si>
    <t>养殖广元灰鸡0.7万只。</t>
  </si>
  <si>
    <t>水磨沟镇</t>
  </si>
  <si>
    <t>养殖广元灰鸡0.1667万只。</t>
  </si>
  <si>
    <t>云雾山镇</t>
  </si>
  <si>
    <t>养殖广元灰鸡0.3万只。</t>
  </si>
  <si>
    <t>麻柳乡</t>
  </si>
  <si>
    <t>广元灰鸡代养寄养试点</t>
  </si>
  <si>
    <t>寄养代养广元灰鸡4.167万只。</t>
  </si>
  <si>
    <t>养殖灰鸡，促进农户持续稳定增收</t>
  </si>
  <si>
    <t>脱贫人口医疗保险个人缴费财政补助</t>
  </si>
  <si>
    <t>区医疗保障局</t>
  </si>
  <si>
    <t>脱贫人口养老保险财政代缴</t>
  </si>
  <si>
    <t>区人力资源和社会保障局             区乡村振兴局</t>
  </si>
  <si>
    <t>农村公路养护</t>
  </si>
  <si>
    <t>区公路养护段     区乡村振兴局</t>
  </si>
  <si>
    <t>区公路养护段</t>
  </si>
  <si>
    <t>残疾人无障碍设施建设及居家灵活就业</t>
  </si>
  <si>
    <t>对43户困难重度残疾人家庭进行无障碍设施改造，对300名残疾人发放居家灵活就业补贴。</t>
  </si>
  <si>
    <t>区残联           区乡村振兴局</t>
  </si>
  <si>
    <t>区残联</t>
  </si>
  <si>
    <t>“三类户”（脱贫不稳定户、突发严重困难户、边缘易致贫户）风险基金</t>
  </si>
  <si>
    <t>脱贫不稳定户、突发严重困难户、边缘易致贫户风险基金</t>
  </si>
  <si>
    <t>“三类户”帮扶专项资金</t>
  </si>
  <si>
    <t>沙河镇罗圈岩村易地扶贫搬迁集中安置点产业基础设施配套项目</t>
  </si>
  <si>
    <t>改建生产便道2.1Km，整治荷塘80亩，种植荷花80亩。</t>
  </si>
  <si>
    <t>带动当地50人就近务工，实现人均务工收入1600元。带动安置点搬迁户农旅产业发展，人均增收2000元。</t>
  </si>
  <si>
    <t>区以工代赈事务中心             区乡村振兴局</t>
  </si>
  <si>
    <t>中子镇大豆玉米带状复合种植区级示范片项目</t>
  </si>
  <si>
    <t>中子镇宣河村等</t>
  </si>
  <si>
    <t>宣河村、转让斗铺社区、转北村、转南村、印坪村种植大豆玉米带状复合种植示范片1000亩。</t>
  </si>
  <si>
    <t>种植农户增收600元/亩。</t>
  </si>
  <si>
    <t>撂荒地整治项目</t>
  </si>
  <si>
    <t>全区12个乡镇</t>
  </si>
  <si>
    <t>在全区12个乡镇整治撂荒地6500亩。</t>
  </si>
  <si>
    <t>增加农户种植面积，种植农户增收800元/亩。</t>
  </si>
  <si>
    <t>乡镇人民政府</t>
  </si>
  <si>
    <t>村集体经济发展项目</t>
  </si>
  <si>
    <t>7个村集体经济增收8万元/年以上。</t>
  </si>
  <si>
    <t>村集体经济发展扶持项目</t>
  </si>
  <si>
    <t>全区7个村</t>
  </si>
  <si>
    <t>全区7个村开展扶持村集体经济发展项目。</t>
  </si>
  <si>
    <t>大滩镇风雷村产业大户培育奖补项目</t>
  </si>
  <si>
    <t>大滩镇风雷村</t>
  </si>
  <si>
    <t>发展10户乡村特色产业。</t>
  </si>
  <si>
    <t>种植农户增收1000元/亩。</t>
  </si>
  <si>
    <t>中子镇校场村产业大户培育奖补项目</t>
  </si>
  <si>
    <t>中子镇校场村</t>
  </si>
  <si>
    <t>曾家镇石烛村产业大户培育奖补项目</t>
  </si>
  <si>
    <t>曾家镇石烛村</t>
  </si>
  <si>
    <t>曾家镇白鹰村产业大户培育奖补项目</t>
  </si>
  <si>
    <t>曾家镇白鹰村</t>
  </si>
  <si>
    <t>临溪乡四新村产业大户培育奖补项目</t>
  </si>
  <si>
    <t>临溪乡四新村</t>
  </si>
  <si>
    <t>沙河镇望云村产业大户培育奖补项目</t>
  </si>
  <si>
    <t>沙河镇望云村</t>
  </si>
  <si>
    <t>麻柳乡乔天村产业大户培育奖补项目</t>
  </si>
  <si>
    <t>麻柳乡乔天村</t>
  </si>
  <si>
    <t>朝天镇龙门村产业大户培育奖补项目</t>
  </si>
  <si>
    <t>朝天镇龙门村</t>
  </si>
  <si>
    <t>能繁母猪产业发展</t>
  </si>
  <si>
    <t>开展能繁母猪补贴。</t>
  </si>
  <si>
    <t>养殖农户增收100元/头。</t>
  </si>
  <si>
    <t>肉牛羊产业发展</t>
  </si>
  <si>
    <t>发展肉牛羊养殖大户45户。</t>
  </si>
  <si>
    <t>养殖农户增收2000元/头。</t>
  </si>
  <si>
    <t>广元灰鸡养殖推广</t>
  </si>
  <si>
    <t>曾家镇</t>
  </si>
  <si>
    <t>推广广元灰鸡1.67万只。</t>
  </si>
  <si>
    <t>采购鸡苗，养殖农户增收20元/只。</t>
  </si>
  <si>
    <t>香甜瓜试种推广项目</t>
  </si>
  <si>
    <t>试验示范推广香甜瓜种植50亩，聘请农科院所专家开展技术指导，组织种植户开展技术培训，采购种子等农用物资，制作生产规程产品标牌等。</t>
  </si>
  <si>
    <t>朝天镇青龙村农村人居环境整治项目</t>
  </si>
  <si>
    <t>实施120户农村人居环境整治和改厨改厕、道路整治维修、村容村貌改善。</t>
  </si>
  <si>
    <t>朝天镇陈家村农村人居环境整治项目</t>
  </si>
  <si>
    <t>朝天镇陈家村</t>
  </si>
  <si>
    <t>实施150户农村人居环境整治和改厨改厕、公厕建设、道路整治维修、村容村貌改善。</t>
  </si>
  <si>
    <t>朝天镇双坪村农村人居环境整治项目</t>
  </si>
  <si>
    <t>朝天镇双坪村</t>
  </si>
  <si>
    <t>实施180户农村人居环境整治和改厨改厕、道路整治、村容村貌改善。</t>
  </si>
  <si>
    <t>朝天镇俞家村农村人居环境整治项目</t>
  </si>
  <si>
    <t>朝天镇俞家村</t>
  </si>
  <si>
    <t>实施120户农村人居环境整治和改厨改厕、道路维修整治、村容村貌改善。</t>
  </si>
  <si>
    <t>大滩镇坪台村农村人居环境整治</t>
  </si>
  <si>
    <t>实施80户农村人居环境整治和改厨改厕、村容村貌改善。</t>
  </si>
  <si>
    <t>大滩镇敬忠村农村人居环境整治</t>
  </si>
  <si>
    <t>大滩镇天池村农村人居环境整治</t>
  </si>
  <si>
    <t>大滩镇天池村</t>
  </si>
  <si>
    <t>实施50户农村人居环境整治和改厨改厕、村容村貌改善。</t>
  </si>
  <si>
    <t>大滩镇茅坪村农村人居环境整治</t>
  </si>
  <si>
    <t>大滩镇茅坪村</t>
  </si>
  <si>
    <t>大滩镇响水村农村人居环境整治</t>
  </si>
  <si>
    <t>大滩镇响水村</t>
  </si>
  <si>
    <t>大滩镇自然村农村人居环境整治</t>
  </si>
  <si>
    <t>大滩镇自然村</t>
  </si>
  <si>
    <t>临溪乡望坪村农村人居环境整治</t>
  </si>
  <si>
    <t>实施90户农村人居环境整治和改厨改厕、村容村貌改善。</t>
  </si>
  <si>
    <t>水磨沟镇水磨沟社区   农村人居环境整治</t>
  </si>
  <si>
    <t>实施25户农村人居环境整治和改厨改厕、村容村貌改善。</t>
  </si>
  <si>
    <t>水磨沟镇枫香滩村  农村人居环境整治</t>
  </si>
  <si>
    <t>水磨沟镇枫香滩村</t>
  </si>
  <si>
    <t>水磨沟镇红坪村农村人居环境整治</t>
  </si>
  <si>
    <t>实施30户农村人居环境整治和改厨改厕、村容村貌改善。</t>
  </si>
  <si>
    <t>水磨沟镇马家坝村  农村人居环境整治</t>
  </si>
  <si>
    <t>水磨沟镇马家坝村</t>
  </si>
  <si>
    <t>水磨沟镇桃源村   农村人居环境整治</t>
  </si>
  <si>
    <t>水磨沟镇桃源村</t>
  </si>
  <si>
    <t>实施40户农村人居环境整治和改厨改厕、村容村貌改善。</t>
  </si>
  <si>
    <t>水磨沟镇菜坝河村   农村人居环境整治</t>
  </si>
  <si>
    <t>水磨沟镇菜坝河村</t>
  </si>
  <si>
    <t>云雾山镇菜籽坝社区农村人居环境整治</t>
  </si>
  <si>
    <t>云雾山镇菜籽坝社区</t>
  </si>
  <si>
    <t>云雾山镇中坝村农村人居环境整治</t>
  </si>
  <si>
    <t>云雾山镇三龙村农村人居环境整治</t>
  </si>
  <si>
    <t>云雾山镇三龙村</t>
  </si>
  <si>
    <t>云雾山镇鲤鱼村农村人居环境整治</t>
  </si>
  <si>
    <t>云雾山镇鲤鱼村</t>
  </si>
  <si>
    <t>云雾山镇花石村农村人居环境整治</t>
  </si>
  <si>
    <t>云雾山镇花石村</t>
  </si>
  <si>
    <t>云雾山镇梧桐村农村人居环境整治</t>
  </si>
  <si>
    <t>云雾山镇梧桐村</t>
  </si>
  <si>
    <t>两河口镇大尖山村农村人居环境整治</t>
  </si>
  <si>
    <t>两河口镇永坪村农村人居环境整治</t>
  </si>
  <si>
    <t>两河口镇永坪村</t>
  </si>
  <si>
    <t>沙河镇元西村农村人居环境整治</t>
  </si>
  <si>
    <t>沙河镇元西村</t>
  </si>
  <si>
    <t>实施120户农村人居环境整治和改厨改厕、村容村貌改善。</t>
  </si>
  <si>
    <t>沙河镇石卡村农村人居环境整治</t>
  </si>
  <si>
    <t>沙河镇石卡村</t>
  </si>
  <si>
    <t>中子镇黎明村农村人居环境整治</t>
  </si>
  <si>
    <t>中子镇黎明村</t>
  </si>
  <si>
    <t>实施50余户人居环境整治及其他村容村貌建设</t>
  </si>
  <si>
    <t>中子镇转北村农村人居环境整治</t>
  </si>
  <si>
    <t>实施100户人居环境整治及其他村容村貌建设。</t>
  </si>
  <si>
    <t>中子镇中子铺社区农村人居环境整治</t>
  </si>
  <si>
    <t>中子铺社区</t>
  </si>
  <si>
    <t>实施272余户人居环境整治村容村貌建设</t>
  </si>
  <si>
    <t>中子镇校场村农村人居环境整治</t>
  </si>
  <si>
    <t>实施50户人居环境整治及其他村容村貌建设。</t>
  </si>
  <si>
    <t>中子镇潜溪村农村人居环境整治</t>
  </si>
  <si>
    <t>中子镇潜溪村</t>
  </si>
  <si>
    <t>中子镇旭光村农村人居环境整治</t>
  </si>
  <si>
    <t>中子镇旭光村</t>
  </si>
  <si>
    <t>实施80户人居环境整治及其他村容村貌建设。</t>
  </si>
  <si>
    <t>中子镇清泉村农村人居环境整治</t>
  </si>
  <si>
    <t>中子镇清泉村</t>
  </si>
  <si>
    <t>实施130户人居环境整治及其他村容村貌建设。</t>
  </si>
  <si>
    <t>李家镇易兴村农村人居环境整治</t>
  </si>
  <si>
    <t>李家镇易兴村</t>
  </si>
  <si>
    <t>实施70户农村人居环境整治和改厨改厕、村容村貌改善。</t>
  </si>
  <si>
    <t>李家镇王家垭村农村人居环境整治</t>
  </si>
  <si>
    <t>李家镇王家垭村</t>
  </si>
  <si>
    <t>实施68户农村人居环境整治和改厨改厕、村容村貌改善。</t>
  </si>
  <si>
    <t>李家镇永乐村农村人居环境整治</t>
  </si>
  <si>
    <t>实施72户农村人居环境整治和改厨改厕、村容村貌改善。</t>
  </si>
  <si>
    <t>中子镇小屯村庭院经济发展示范村项目</t>
  </si>
  <si>
    <t>中子镇小屯村</t>
  </si>
  <si>
    <r>
      <t>发发展以种植枇杷为主、种植蔬菜、小水果及养殖中蜂、生猪等为辅的庭院经济40户，对农户房屋周边及小屯村四组韩家梁至五组白家垭一带进行人居环境治理、排杂去乱150亩，土地整理43亩，新建庭院栅栏1260米，护栏392米，新建产业道路1.6公里（含基础完善），产业道路加宽长300米，新建采摘园停车场230</t>
    </r>
    <r>
      <rPr>
        <sz val="9"/>
        <rFont val="宋体"/>
        <family val="0"/>
      </rPr>
      <t>㎡</t>
    </r>
    <r>
      <rPr>
        <sz val="9"/>
        <rFont val="仿宋_GB2312"/>
        <family val="3"/>
      </rPr>
      <t>，新建堡坎95m</t>
    </r>
    <r>
      <rPr>
        <sz val="9"/>
        <rFont val="宋体"/>
        <family val="0"/>
      </rPr>
      <t>³</t>
    </r>
    <r>
      <rPr>
        <sz val="9"/>
        <rFont val="仿宋_GB2312"/>
        <family val="3"/>
      </rPr>
      <t>及户办基础建设等。</t>
    </r>
  </si>
  <si>
    <t>带动40户152人（其中脱贫户24户92人）实现产业增收；带动当地群众53人参与务工；枇杷园区提升，带动25户80人长期在园区务工。</t>
  </si>
  <si>
    <t>麻柳乡石牌村野菊花产业发展项目</t>
  </si>
  <si>
    <t>麻柳乡石牌村</t>
  </si>
  <si>
    <t>开挖及硬化生产道（C25）长1500米*3.5米*0.18米；新建砖混结构烘干房1座，购置烘干设备1套，新建仓储用房一座；园区新建200立方米防旱池1口；野菊花园区地力配肥300亩。育苗基地提升整治120平方米。</t>
  </si>
  <si>
    <t>项目建成后，农户人均增收1050元，村集体经济年增收5万元。</t>
  </si>
  <si>
    <t>公益性岗位183人</t>
  </si>
  <si>
    <t>山洪灾害危险区公益性岗位</t>
  </si>
  <si>
    <t>公益性岗位85人.</t>
  </si>
  <si>
    <t>脱贫不稳定户、突发严重困难户、边缘易致贫户风险基金。</t>
  </si>
  <si>
    <t>政担银企户贷款贴息</t>
  </si>
  <si>
    <t>20户产业大户政担银企户贷款贴息。</t>
  </si>
  <si>
    <t>麻柳乡石板村产业道路建设项目</t>
  </si>
  <si>
    <t>基础设施</t>
  </si>
  <si>
    <t>硬化产业道路500米。</t>
  </si>
  <si>
    <t>两河口镇农村人居环境整治项目</t>
  </si>
  <si>
    <t>完成80户的农村人居环境整治。</t>
  </si>
  <si>
    <t>云雾山镇菜籽坝社区农村人居环境整治项目</t>
  </si>
  <si>
    <t>完成20户的农村人居环境整治。</t>
  </si>
  <si>
    <t>羊木镇金台社区农村人居环境整治项目</t>
  </si>
  <si>
    <t>羊木镇金台社区</t>
  </si>
  <si>
    <t>中子镇转斗铺社区农村人居环境整治项目</t>
  </si>
  <si>
    <t>中子镇转斗铺社区</t>
  </si>
  <si>
    <t>朝天镇双河村农村人居环境整治项目</t>
  </si>
  <si>
    <t>朝天镇双河村</t>
  </si>
  <si>
    <t>李家镇蒋家村农村人居环境整治项目</t>
  </si>
  <si>
    <t>李家镇蒋家村</t>
  </si>
  <si>
    <t>临溪乡临溪社区农村人居环境整治项目</t>
  </si>
  <si>
    <t>临溪乡临溪社区</t>
  </si>
  <si>
    <t>云雾山镇中坝村农村人居环境整治项目</t>
  </si>
  <si>
    <t>农机化补助</t>
  </si>
  <si>
    <t>新建综合家事服务中心1个，新增耕种防管收现代农机装备各1台，购置薄弱短板环节机具的累加补贴。</t>
  </si>
  <si>
    <t>水磨沟镇红坪村人居环境整治提升项目</t>
  </si>
  <si>
    <r>
      <t>20户农户人居环境整治（院坝硬化/420</t>
    </r>
    <r>
      <rPr>
        <sz val="9"/>
        <rFont val="宋体"/>
        <family val="0"/>
      </rPr>
      <t>㎡</t>
    </r>
    <r>
      <rPr>
        <sz val="9"/>
        <rFont val="楷体_GB2312"/>
        <family val="3"/>
      </rPr>
      <t>*0.1m,入户路硬化15m*2.5m*0.15，房屋立面改造，排乱去杂等）。</t>
    </r>
  </si>
  <si>
    <t>项目建设期间可吸纳脱贫户11户40余人次就业；项目建成后可有效改善政治部周边及农户生活环境。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</si>
</sst>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0"/>
      <name val="宋体"/>
      <family val="0"/>
    </font>
    <font>
      <b/>
      <sz val="9"/>
      <name val="黑体"/>
      <family val="3"/>
    </font>
    <font>
      <sz val="9"/>
      <name val="楷体_GB2312"/>
      <family val="3"/>
    </font>
    <font>
      <sz val="9"/>
      <name val="黑体"/>
      <family val="3"/>
    </font>
    <font>
      <sz val="9"/>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000000"/>
      <name val="宋体"/>
      <family val="0"/>
    </font>
    <font>
      <sz val="11"/>
      <name val="Calibri"/>
      <family val="0"/>
    </font>
    <font>
      <b/>
      <sz val="2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5" fillId="0" borderId="0">
      <alignment vertical="center"/>
      <protection/>
    </xf>
    <xf numFmtId="0" fontId="0" fillId="0" borderId="0">
      <alignment vertical="center"/>
      <protection/>
    </xf>
    <xf numFmtId="0" fontId="46" fillId="0" borderId="0">
      <alignment/>
      <protection locked="0"/>
    </xf>
  </cellStyleXfs>
  <cellXfs count="32">
    <xf numFmtId="0" fontId="0" fillId="0" borderId="0" xfId="0" applyFont="1" applyAlignment="1">
      <alignment vertical="center"/>
    </xf>
    <xf numFmtId="0" fontId="47"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wrapText="1"/>
    </xf>
    <xf numFmtId="0" fontId="47" fillId="0" borderId="0" xfId="0" applyFont="1" applyFill="1" applyAlignment="1">
      <alignment horizontal="left" vertical="center"/>
    </xf>
    <xf numFmtId="0" fontId="47"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6" fillId="0" borderId="9" xfId="0" applyFont="1" applyFill="1" applyBorder="1" applyAlignment="1">
      <alignment horizontal="justify" vertical="center"/>
    </xf>
    <xf numFmtId="0" fontId="6" fillId="0" borderId="9" xfId="0" applyFont="1" applyFill="1" applyBorder="1" applyAlignment="1">
      <alignment horizontal="center" vertical="center"/>
    </xf>
    <xf numFmtId="0" fontId="6" fillId="0" borderId="9" xfId="0" applyFont="1" applyFill="1" applyBorder="1" applyAlignment="1">
      <alignment horizontal="justify" vertical="center"/>
    </xf>
    <xf numFmtId="0" fontId="6" fillId="0" borderId="9" xfId="0" applyFont="1" applyFill="1" applyBorder="1" applyAlignment="1">
      <alignment horizontal="justify" vertical="center"/>
    </xf>
    <xf numFmtId="0" fontId="6" fillId="0" borderId="9" xfId="0" applyFont="1" applyFill="1" applyBorder="1" applyAlignment="1">
      <alignment horizontal="center" vertical="center"/>
    </xf>
    <xf numFmtId="0" fontId="6" fillId="0" borderId="9" xfId="0" applyFont="1" applyFill="1" applyBorder="1" applyAlignment="1">
      <alignment horizontal="justify" vertical="center"/>
    </xf>
    <xf numFmtId="0" fontId="47" fillId="0" borderId="9" xfId="0" applyFont="1" applyFill="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23年项目实施计划"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0"/>
  <sheetViews>
    <sheetView tabSelected="1" zoomScaleSheetLayoutView="100" workbookViewId="0" topLeftCell="A1">
      <selection activeCell="A1" sqref="A1:Q1"/>
    </sheetView>
  </sheetViews>
  <sheetFormatPr defaultColWidth="9.00390625" defaultRowHeight="15"/>
  <cols>
    <col min="1" max="1" width="5.57421875" style="3" customWidth="1"/>
    <col min="2" max="2" width="14.28125" style="3" customWidth="1"/>
    <col min="3" max="3" width="9.421875" style="3" customWidth="1"/>
    <col min="4" max="4" width="9.00390625" style="4" customWidth="1"/>
    <col min="5" max="5" width="23.421875" style="3" customWidth="1"/>
    <col min="6" max="6" width="23.421875" style="5" customWidth="1"/>
    <col min="7" max="8" width="7.421875" style="6" customWidth="1"/>
    <col min="9" max="9" width="6.421875" style="6" customWidth="1"/>
    <col min="10" max="10" width="6.7109375" style="6" customWidth="1"/>
    <col min="11" max="11" width="9.421875" style="6" customWidth="1"/>
    <col min="12" max="12" width="7.57421875" style="6" customWidth="1"/>
    <col min="13" max="13" width="7.8515625" style="3" customWidth="1"/>
    <col min="14" max="14" width="7.421875" style="3" customWidth="1"/>
    <col min="15" max="15" width="14.57421875" style="6" customWidth="1"/>
    <col min="16" max="16" width="15.421875" style="6" customWidth="1"/>
    <col min="17" max="17" width="7.00390625" style="3" customWidth="1"/>
    <col min="18" max="16384" width="9.00390625" style="3" customWidth="1"/>
  </cols>
  <sheetData>
    <row r="1" spans="1:17" ht="27.75" customHeight="1">
      <c r="A1" s="7" t="s">
        <v>0</v>
      </c>
      <c r="B1" s="7"/>
      <c r="C1" s="7"/>
      <c r="D1" s="7"/>
      <c r="E1" s="7"/>
      <c r="F1" s="8"/>
      <c r="G1" s="7"/>
      <c r="H1" s="7"/>
      <c r="I1" s="7"/>
      <c r="J1" s="7"/>
      <c r="K1" s="7"/>
      <c r="L1" s="7"/>
      <c r="M1" s="7"/>
      <c r="N1" s="7"/>
      <c r="O1" s="7"/>
      <c r="P1" s="7"/>
      <c r="Q1" s="7"/>
    </row>
    <row r="2" spans="1:17" ht="24" customHeight="1">
      <c r="A2" s="9" t="s">
        <v>1</v>
      </c>
      <c r="B2" s="9" t="s">
        <v>2</v>
      </c>
      <c r="C2" s="9" t="s">
        <v>3</v>
      </c>
      <c r="D2" s="10" t="s">
        <v>4</v>
      </c>
      <c r="E2" s="11"/>
      <c r="F2" s="11"/>
      <c r="G2" s="10" t="s">
        <v>5</v>
      </c>
      <c r="H2" s="12" t="s">
        <v>6</v>
      </c>
      <c r="I2" s="10" t="s">
        <v>7</v>
      </c>
      <c r="J2" s="11"/>
      <c r="K2" s="11"/>
      <c r="L2" s="11"/>
      <c r="M2" s="9" t="s">
        <v>8</v>
      </c>
      <c r="N2" s="9" t="s">
        <v>9</v>
      </c>
      <c r="O2" s="9" t="s">
        <v>10</v>
      </c>
      <c r="P2" s="9" t="s">
        <v>11</v>
      </c>
      <c r="Q2" s="9" t="s">
        <v>12</v>
      </c>
    </row>
    <row r="3" spans="1:17" ht="33.75" customHeight="1">
      <c r="A3" s="13"/>
      <c r="B3" s="13"/>
      <c r="C3" s="13"/>
      <c r="D3" s="10" t="s">
        <v>13</v>
      </c>
      <c r="E3" s="10" t="s">
        <v>14</v>
      </c>
      <c r="F3" s="9" t="s">
        <v>15</v>
      </c>
      <c r="G3" s="11"/>
      <c r="H3" s="14"/>
      <c r="I3" s="10" t="s">
        <v>16</v>
      </c>
      <c r="J3" s="10" t="s">
        <v>17</v>
      </c>
      <c r="K3" s="10" t="s">
        <v>18</v>
      </c>
      <c r="L3" s="10" t="s">
        <v>19</v>
      </c>
      <c r="M3" s="13"/>
      <c r="N3" s="13"/>
      <c r="O3" s="13"/>
      <c r="P3" s="13"/>
      <c r="Q3" s="13"/>
    </row>
    <row r="4" spans="1:17" ht="20.25" customHeight="1">
      <c r="A4" s="10" t="s">
        <v>20</v>
      </c>
      <c r="B4" s="10" t="s">
        <v>21</v>
      </c>
      <c r="C4" s="10" t="s">
        <v>21</v>
      </c>
      <c r="D4" s="15" t="s">
        <v>21</v>
      </c>
      <c r="E4" s="15" t="s">
        <v>21</v>
      </c>
      <c r="F4" s="15" t="s">
        <v>21</v>
      </c>
      <c r="G4" s="11">
        <f>SUM(G5:G170)</f>
        <v>10382.230000000001</v>
      </c>
      <c r="H4" s="11">
        <f aca="true" t="shared" si="0" ref="H4:H16">I4+J4+K4+L4</f>
        <v>10018.23</v>
      </c>
      <c r="I4" s="11">
        <f>SUM(I5:I170)</f>
        <v>6302.8</v>
      </c>
      <c r="J4" s="11">
        <f>SUM(J5:J170)</f>
        <v>92</v>
      </c>
      <c r="K4" s="11">
        <f>SUM(K5:K170)</f>
        <v>423.43</v>
      </c>
      <c r="L4" s="11">
        <f>SUM(L5:L170)</f>
        <v>3199.9999999999995</v>
      </c>
      <c r="M4" s="11"/>
      <c r="N4" s="11"/>
      <c r="O4" s="10" t="s">
        <v>21</v>
      </c>
      <c r="P4" s="23"/>
      <c r="Q4" s="23"/>
    </row>
    <row r="5" spans="1:17" ht="133.5" customHeight="1">
      <c r="A5" s="16">
        <v>1</v>
      </c>
      <c r="B5" s="17" t="s">
        <v>22</v>
      </c>
      <c r="C5" s="18" t="s">
        <v>23</v>
      </c>
      <c r="D5" s="17" t="s">
        <v>24</v>
      </c>
      <c r="E5" s="19" t="s">
        <v>25</v>
      </c>
      <c r="F5" s="19" t="s">
        <v>26</v>
      </c>
      <c r="G5" s="20">
        <v>201</v>
      </c>
      <c r="H5" s="11">
        <f t="shared" si="0"/>
        <v>201</v>
      </c>
      <c r="I5" s="20">
        <v>201</v>
      </c>
      <c r="J5" s="20"/>
      <c r="K5" s="20"/>
      <c r="L5" s="20"/>
      <c r="M5" s="20">
        <v>2023.03</v>
      </c>
      <c r="N5" s="20">
        <v>2023.08</v>
      </c>
      <c r="O5" s="18" t="s">
        <v>27</v>
      </c>
      <c r="P5" s="18" t="s">
        <v>28</v>
      </c>
      <c r="Q5" s="17"/>
    </row>
    <row r="6" spans="1:17" ht="63.75" customHeight="1">
      <c r="A6" s="16">
        <v>2</v>
      </c>
      <c r="B6" s="18" t="s">
        <v>22</v>
      </c>
      <c r="C6" s="18" t="s">
        <v>29</v>
      </c>
      <c r="D6" s="17" t="s">
        <v>24</v>
      </c>
      <c r="E6" s="19" t="s">
        <v>30</v>
      </c>
      <c r="F6" s="19" t="s">
        <v>31</v>
      </c>
      <c r="G6" s="20">
        <v>96</v>
      </c>
      <c r="H6" s="11">
        <f t="shared" si="0"/>
        <v>96</v>
      </c>
      <c r="I6" s="20">
        <v>96</v>
      </c>
      <c r="J6" s="20"/>
      <c r="K6" s="20"/>
      <c r="L6" s="20"/>
      <c r="M6" s="20">
        <v>2023.03</v>
      </c>
      <c r="N6" s="20">
        <v>2023.08</v>
      </c>
      <c r="O6" s="18" t="s">
        <v>27</v>
      </c>
      <c r="P6" s="18" t="s">
        <v>28</v>
      </c>
      <c r="Q6" s="17"/>
    </row>
    <row r="7" spans="1:17" ht="22.5">
      <c r="A7" s="16">
        <v>3</v>
      </c>
      <c r="B7" s="18" t="s">
        <v>32</v>
      </c>
      <c r="C7" s="18" t="s">
        <v>32</v>
      </c>
      <c r="D7" s="18" t="s">
        <v>33</v>
      </c>
      <c r="E7" s="19" t="s">
        <v>34</v>
      </c>
      <c r="F7" s="21"/>
      <c r="G7" s="20">
        <v>3</v>
      </c>
      <c r="H7" s="11">
        <f t="shared" si="0"/>
        <v>3</v>
      </c>
      <c r="I7" s="20">
        <v>3</v>
      </c>
      <c r="J7" s="20"/>
      <c r="K7" s="20"/>
      <c r="L7" s="20"/>
      <c r="M7" s="20">
        <v>2023.01</v>
      </c>
      <c r="N7" s="20">
        <v>2023.12</v>
      </c>
      <c r="O7" s="18" t="s">
        <v>27</v>
      </c>
      <c r="P7" s="18" t="s">
        <v>35</v>
      </c>
      <c r="Q7" s="16"/>
    </row>
    <row r="8" spans="1:17" ht="64.5" customHeight="1">
      <c r="A8" s="16">
        <v>4</v>
      </c>
      <c r="B8" s="17" t="s">
        <v>32</v>
      </c>
      <c r="C8" s="18" t="s">
        <v>32</v>
      </c>
      <c r="D8" s="18" t="s">
        <v>33</v>
      </c>
      <c r="E8" s="19" t="s">
        <v>36</v>
      </c>
      <c r="F8" s="21"/>
      <c r="G8" s="20">
        <v>7.8</v>
      </c>
      <c r="H8" s="11">
        <f t="shared" si="0"/>
        <v>7.8</v>
      </c>
      <c r="I8" s="20">
        <v>7.8</v>
      </c>
      <c r="J8" s="20"/>
      <c r="K8" s="20"/>
      <c r="L8" s="20"/>
      <c r="M8" s="20">
        <v>2023.01</v>
      </c>
      <c r="N8" s="20">
        <v>2023.12</v>
      </c>
      <c r="O8" s="18" t="s">
        <v>37</v>
      </c>
      <c r="P8" s="18" t="s">
        <v>37</v>
      </c>
      <c r="Q8" s="16"/>
    </row>
    <row r="9" spans="1:17" ht="72" customHeight="1">
      <c r="A9" s="16">
        <v>5</v>
      </c>
      <c r="B9" s="17" t="s">
        <v>38</v>
      </c>
      <c r="C9" s="18" t="s">
        <v>39</v>
      </c>
      <c r="D9" s="18" t="s">
        <v>33</v>
      </c>
      <c r="E9" s="19" t="s">
        <v>40</v>
      </c>
      <c r="F9" s="19" t="s">
        <v>41</v>
      </c>
      <c r="G9" s="20">
        <v>250</v>
      </c>
      <c r="H9" s="11">
        <f t="shared" si="0"/>
        <v>250</v>
      </c>
      <c r="I9" s="20">
        <v>250</v>
      </c>
      <c r="J9" s="20"/>
      <c r="K9" s="20"/>
      <c r="L9" s="20"/>
      <c r="M9" s="20">
        <v>2023.1</v>
      </c>
      <c r="N9" s="20">
        <v>2023.12</v>
      </c>
      <c r="O9" s="18" t="s">
        <v>42</v>
      </c>
      <c r="P9" s="18" t="s">
        <v>42</v>
      </c>
      <c r="Q9" s="18"/>
    </row>
    <row r="10" spans="1:17" ht="13.5">
      <c r="A10" s="16">
        <v>6</v>
      </c>
      <c r="B10" s="17" t="s">
        <v>43</v>
      </c>
      <c r="C10" s="18" t="s">
        <v>23</v>
      </c>
      <c r="D10" s="18" t="s">
        <v>33</v>
      </c>
      <c r="E10" s="19" t="s">
        <v>43</v>
      </c>
      <c r="F10" s="19" t="s">
        <v>44</v>
      </c>
      <c r="G10" s="20">
        <v>200</v>
      </c>
      <c r="H10" s="11">
        <f t="shared" si="0"/>
        <v>200</v>
      </c>
      <c r="I10" s="20">
        <v>200</v>
      </c>
      <c r="J10" s="20"/>
      <c r="K10" s="20"/>
      <c r="L10" s="20"/>
      <c r="M10" s="20">
        <v>2023.1</v>
      </c>
      <c r="N10" s="20">
        <v>2023.12</v>
      </c>
      <c r="O10" s="18" t="s">
        <v>42</v>
      </c>
      <c r="P10" s="18" t="s">
        <v>42</v>
      </c>
      <c r="Q10" s="18"/>
    </row>
    <row r="11" spans="1:17" ht="27" customHeight="1">
      <c r="A11" s="16">
        <v>7</v>
      </c>
      <c r="B11" s="17" t="s">
        <v>45</v>
      </c>
      <c r="C11" s="18" t="s">
        <v>46</v>
      </c>
      <c r="D11" s="18" t="s">
        <v>33</v>
      </c>
      <c r="E11" s="19" t="s">
        <v>47</v>
      </c>
      <c r="F11" s="21"/>
      <c r="G11" s="20">
        <v>1118</v>
      </c>
      <c r="H11" s="11">
        <f t="shared" si="0"/>
        <v>1118</v>
      </c>
      <c r="I11" s="20">
        <v>1118</v>
      </c>
      <c r="J11" s="20"/>
      <c r="K11" s="20"/>
      <c r="L11" s="20"/>
      <c r="M11" s="20">
        <v>2023.1</v>
      </c>
      <c r="N11" s="20">
        <v>2023.12</v>
      </c>
      <c r="O11" s="18" t="s">
        <v>48</v>
      </c>
      <c r="P11" s="18" t="s">
        <v>49</v>
      </c>
      <c r="Q11" s="18"/>
    </row>
    <row r="12" spans="1:17" ht="60" customHeight="1">
      <c r="A12" s="16">
        <v>8</v>
      </c>
      <c r="B12" s="17" t="s">
        <v>50</v>
      </c>
      <c r="C12" s="18" t="s">
        <v>51</v>
      </c>
      <c r="D12" s="18" t="s">
        <v>33</v>
      </c>
      <c r="E12" s="19" t="s">
        <v>50</v>
      </c>
      <c r="F12" s="21"/>
      <c r="G12" s="20">
        <v>400</v>
      </c>
      <c r="H12" s="11">
        <f t="shared" si="0"/>
        <v>400</v>
      </c>
      <c r="I12" s="20">
        <v>400</v>
      </c>
      <c r="J12" s="20"/>
      <c r="K12" s="20"/>
      <c r="L12" s="20"/>
      <c r="M12" s="20">
        <v>2023.1</v>
      </c>
      <c r="N12" s="20">
        <v>2023.12</v>
      </c>
      <c r="O12" s="18" t="s">
        <v>52</v>
      </c>
      <c r="P12" s="18" t="s">
        <v>53</v>
      </c>
      <c r="Q12" s="18"/>
    </row>
    <row r="13" spans="1:17" ht="63.75" customHeight="1">
      <c r="A13" s="16">
        <v>9</v>
      </c>
      <c r="B13" s="17" t="s">
        <v>54</v>
      </c>
      <c r="C13" s="18" t="s">
        <v>51</v>
      </c>
      <c r="D13" s="18" t="s">
        <v>33</v>
      </c>
      <c r="E13" s="19" t="s">
        <v>54</v>
      </c>
      <c r="F13" s="21"/>
      <c r="G13" s="20">
        <v>30</v>
      </c>
      <c r="H13" s="11">
        <f t="shared" si="0"/>
        <v>30</v>
      </c>
      <c r="I13" s="20">
        <v>30</v>
      </c>
      <c r="J13" s="20"/>
      <c r="K13" s="20"/>
      <c r="L13" s="20"/>
      <c r="M13" s="20">
        <v>2023.1</v>
      </c>
      <c r="N13" s="20">
        <v>2023.12</v>
      </c>
      <c r="O13" s="18" t="s">
        <v>52</v>
      </c>
      <c r="P13" s="18" t="s">
        <v>53</v>
      </c>
      <c r="Q13" s="18"/>
    </row>
    <row r="14" spans="1:17" ht="69" customHeight="1">
      <c r="A14" s="16">
        <v>10</v>
      </c>
      <c r="B14" s="17" t="s">
        <v>32</v>
      </c>
      <c r="C14" s="18" t="s">
        <v>32</v>
      </c>
      <c r="D14" s="18" t="s">
        <v>33</v>
      </c>
      <c r="E14" s="19" t="s">
        <v>55</v>
      </c>
      <c r="F14" s="21"/>
      <c r="G14" s="20">
        <v>61</v>
      </c>
      <c r="H14" s="11">
        <f t="shared" si="0"/>
        <v>61</v>
      </c>
      <c r="I14" s="20">
        <v>61</v>
      </c>
      <c r="J14" s="20"/>
      <c r="K14" s="20"/>
      <c r="L14" s="20"/>
      <c r="M14" s="20">
        <v>2023.1</v>
      </c>
      <c r="N14" s="20">
        <v>2023.12</v>
      </c>
      <c r="O14" s="18" t="s">
        <v>42</v>
      </c>
      <c r="P14" s="18" t="s">
        <v>42</v>
      </c>
      <c r="Q14" s="16"/>
    </row>
    <row r="15" spans="1:17" ht="105" customHeight="1">
      <c r="A15" s="16">
        <v>11</v>
      </c>
      <c r="B15" s="17" t="s">
        <v>56</v>
      </c>
      <c r="C15" s="18" t="s">
        <v>23</v>
      </c>
      <c r="D15" s="18" t="s">
        <v>33</v>
      </c>
      <c r="E15" s="19" t="s">
        <v>57</v>
      </c>
      <c r="F15" s="19" t="s">
        <v>58</v>
      </c>
      <c r="G15" s="20">
        <v>300</v>
      </c>
      <c r="H15" s="11">
        <f t="shared" si="0"/>
        <v>300</v>
      </c>
      <c r="I15" s="20">
        <v>300</v>
      </c>
      <c r="J15" s="20"/>
      <c r="K15" s="20"/>
      <c r="L15" s="20"/>
      <c r="M15" s="20">
        <v>2023.3</v>
      </c>
      <c r="N15" s="20">
        <v>2023.8</v>
      </c>
      <c r="O15" s="18" t="s">
        <v>42</v>
      </c>
      <c r="P15" s="18" t="s">
        <v>42</v>
      </c>
      <c r="Q15" s="18"/>
    </row>
    <row r="16" spans="1:17" ht="67.5" customHeight="1">
      <c r="A16" s="16">
        <v>12</v>
      </c>
      <c r="B16" s="17" t="s">
        <v>59</v>
      </c>
      <c r="C16" s="18" t="s">
        <v>23</v>
      </c>
      <c r="D16" s="18" t="s">
        <v>60</v>
      </c>
      <c r="E16" s="19" t="s">
        <v>61</v>
      </c>
      <c r="F16" s="19" t="s">
        <v>62</v>
      </c>
      <c r="G16" s="20">
        <v>200</v>
      </c>
      <c r="H16" s="11">
        <f t="shared" si="0"/>
        <v>200</v>
      </c>
      <c r="I16" s="20">
        <v>200</v>
      </c>
      <c r="J16" s="20"/>
      <c r="K16" s="20"/>
      <c r="L16" s="20"/>
      <c r="M16" s="20">
        <v>2023.3</v>
      </c>
      <c r="N16" s="20">
        <v>2023.9</v>
      </c>
      <c r="O16" s="18" t="s">
        <v>63</v>
      </c>
      <c r="P16" s="18" t="s">
        <v>64</v>
      </c>
      <c r="Q16" s="18"/>
    </row>
    <row r="17" spans="1:17" ht="103.5" customHeight="1">
      <c r="A17" s="16">
        <v>13</v>
      </c>
      <c r="B17" s="18" t="s">
        <v>65</v>
      </c>
      <c r="C17" s="18" t="s">
        <v>23</v>
      </c>
      <c r="D17" s="17" t="s">
        <v>66</v>
      </c>
      <c r="E17" s="19" t="s">
        <v>67</v>
      </c>
      <c r="F17" s="19" t="s">
        <v>68</v>
      </c>
      <c r="G17" s="20">
        <v>180</v>
      </c>
      <c r="H17" s="11">
        <f aca="true" t="shared" si="1" ref="H17:H33">I17+J17+K17+L17</f>
        <v>180</v>
      </c>
      <c r="I17" s="20">
        <v>180</v>
      </c>
      <c r="J17" s="20"/>
      <c r="K17" s="20"/>
      <c r="L17" s="20"/>
      <c r="M17" s="20">
        <v>2023.3</v>
      </c>
      <c r="N17" s="20">
        <v>2023.8</v>
      </c>
      <c r="O17" s="18" t="s">
        <v>69</v>
      </c>
      <c r="P17" s="18" t="s">
        <v>70</v>
      </c>
      <c r="Q17" s="18"/>
    </row>
    <row r="18" spans="1:17" ht="63" customHeight="1">
      <c r="A18" s="16">
        <v>14</v>
      </c>
      <c r="B18" s="18" t="s">
        <v>71</v>
      </c>
      <c r="C18" s="18" t="s">
        <v>29</v>
      </c>
      <c r="D18" s="18" t="s">
        <v>72</v>
      </c>
      <c r="E18" s="19" t="s">
        <v>73</v>
      </c>
      <c r="F18" s="19" t="s">
        <v>74</v>
      </c>
      <c r="G18" s="20">
        <v>30</v>
      </c>
      <c r="H18" s="11">
        <f t="shared" si="1"/>
        <v>30</v>
      </c>
      <c r="I18" s="20">
        <v>30</v>
      </c>
      <c r="J18" s="20"/>
      <c r="K18" s="20"/>
      <c r="L18" s="20"/>
      <c r="M18" s="20">
        <v>2023.3</v>
      </c>
      <c r="N18" s="20">
        <v>2023.8</v>
      </c>
      <c r="O18" s="18" t="s">
        <v>75</v>
      </c>
      <c r="P18" s="18" t="s">
        <v>70</v>
      </c>
      <c r="Q18" s="18"/>
    </row>
    <row r="19" spans="1:17" ht="60" customHeight="1">
      <c r="A19" s="16">
        <v>15</v>
      </c>
      <c r="B19" s="18" t="s">
        <v>76</v>
      </c>
      <c r="C19" s="18" t="s">
        <v>23</v>
      </c>
      <c r="D19" s="18" t="s">
        <v>77</v>
      </c>
      <c r="E19" s="22" t="s">
        <v>78</v>
      </c>
      <c r="F19" s="22" t="s">
        <v>79</v>
      </c>
      <c r="G19" s="20">
        <v>120</v>
      </c>
      <c r="H19" s="11">
        <f t="shared" si="1"/>
        <v>120</v>
      </c>
      <c r="I19" s="20">
        <v>120</v>
      </c>
      <c r="J19" s="20"/>
      <c r="K19" s="20"/>
      <c r="L19" s="20"/>
      <c r="M19" s="20">
        <v>2023.3</v>
      </c>
      <c r="N19" s="20">
        <v>2023.8</v>
      </c>
      <c r="O19" s="18" t="s">
        <v>80</v>
      </c>
      <c r="P19" s="18" t="s">
        <v>81</v>
      </c>
      <c r="Q19" s="18"/>
    </row>
    <row r="20" spans="1:17" ht="57" customHeight="1">
      <c r="A20" s="16">
        <v>16</v>
      </c>
      <c r="B20" s="18" t="s">
        <v>82</v>
      </c>
      <c r="C20" s="18" t="s">
        <v>23</v>
      </c>
      <c r="D20" s="18" t="s">
        <v>83</v>
      </c>
      <c r="E20" s="19" t="s">
        <v>84</v>
      </c>
      <c r="F20" s="19" t="s">
        <v>85</v>
      </c>
      <c r="G20" s="20">
        <v>45</v>
      </c>
      <c r="H20" s="11">
        <f t="shared" si="1"/>
        <v>45</v>
      </c>
      <c r="I20" s="20">
        <v>45</v>
      </c>
      <c r="J20" s="20"/>
      <c r="K20" s="20"/>
      <c r="L20" s="20"/>
      <c r="M20" s="20">
        <v>2023.3</v>
      </c>
      <c r="N20" s="20">
        <v>2023.8</v>
      </c>
      <c r="O20" s="18" t="s">
        <v>80</v>
      </c>
      <c r="P20" s="18" t="s">
        <v>81</v>
      </c>
      <c r="Q20" s="18"/>
    </row>
    <row r="21" spans="1:17" ht="60.75" customHeight="1">
      <c r="A21" s="16">
        <v>17</v>
      </c>
      <c r="B21" s="18" t="s">
        <v>86</v>
      </c>
      <c r="C21" s="18" t="s">
        <v>23</v>
      </c>
      <c r="D21" s="17" t="s">
        <v>87</v>
      </c>
      <c r="E21" s="19" t="s">
        <v>88</v>
      </c>
      <c r="F21" s="22" t="s">
        <v>89</v>
      </c>
      <c r="G21" s="20">
        <v>220</v>
      </c>
      <c r="H21" s="11">
        <f t="shared" si="1"/>
        <v>220</v>
      </c>
      <c r="I21" s="20">
        <v>220</v>
      </c>
      <c r="J21" s="20"/>
      <c r="K21" s="20"/>
      <c r="L21" s="20"/>
      <c r="M21" s="20">
        <v>2023.3</v>
      </c>
      <c r="N21" s="20">
        <v>2023.8</v>
      </c>
      <c r="O21" s="18" t="s">
        <v>90</v>
      </c>
      <c r="P21" s="18" t="s">
        <v>91</v>
      </c>
      <c r="Q21" s="18"/>
    </row>
    <row r="22" spans="1:17" ht="58.5" customHeight="1">
      <c r="A22" s="16">
        <v>18</v>
      </c>
      <c r="B22" s="18" t="s">
        <v>92</v>
      </c>
      <c r="C22" s="18" t="s">
        <v>23</v>
      </c>
      <c r="D22" s="17" t="s">
        <v>24</v>
      </c>
      <c r="E22" s="22" t="s">
        <v>93</v>
      </c>
      <c r="F22" s="22" t="s">
        <v>94</v>
      </c>
      <c r="G22" s="20">
        <v>58</v>
      </c>
      <c r="H22" s="11">
        <f t="shared" si="1"/>
        <v>58</v>
      </c>
      <c r="I22" s="20">
        <v>58</v>
      </c>
      <c r="J22" s="20"/>
      <c r="K22" s="20"/>
      <c r="L22" s="20"/>
      <c r="M22" s="20">
        <v>2023.3</v>
      </c>
      <c r="N22" s="20">
        <v>2023.8</v>
      </c>
      <c r="O22" s="18" t="s">
        <v>69</v>
      </c>
      <c r="P22" s="18" t="s">
        <v>28</v>
      </c>
      <c r="Q22" s="18"/>
    </row>
    <row r="23" spans="1:17" ht="78.75" customHeight="1">
      <c r="A23" s="16">
        <v>19</v>
      </c>
      <c r="B23" s="18" t="s">
        <v>95</v>
      </c>
      <c r="C23" s="18" t="s">
        <v>23</v>
      </c>
      <c r="D23" s="18" t="s">
        <v>96</v>
      </c>
      <c r="E23" s="22" t="s">
        <v>97</v>
      </c>
      <c r="F23" s="22" t="s">
        <v>98</v>
      </c>
      <c r="G23" s="20">
        <v>51</v>
      </c>
      <c r="H23" s="11">
        <f t="shared" si="1"/>
        <v>51</v>
      </c>
      <c r="I23" s="20">
        <v>51</v>
      </c>
      <c r="J23" s="20"/>
      <c r="K23" s="20"/>
      <c r="L23" s="20"/>
      <c r="M23" s="20">
        <v>2023.3</v>
      </c>
      <c r="N23" s="20">
        <v>2023.8</v>
      </c>
      <c r="O23" s="18" t="s">
        <v>69</v>
      </c>
      <c r="P23" s="18" t="s">
        <v>28</v>
      </c>
      <c r="Q23" s="18"/>
    </row>
    <row r="24" spans="1:17" ht="96.75" customHeight="1">
      <c r="A24" s="16">
        <v>20</v>
      </c>
      <c r="B24" s="18" t="s">
        <v>99</v>
      </c>
      <c r="C24" s="18" t="s">
        <v>23</v>
      </c>
      <c r="D24" s="17" t="s">
        <v>100</v>
      </c>
      <c r="E24" s="19" t="s">
        <v>101</v>
      </c>
      <c r="F24" s="19" t="s">
        <v>102</v>
      </c>
      <c r="G24" s="20">
        <v>210</v>
      </c>
      <c r="H24" s="11">
        <f t="shared" si="1"/>
        <v>210</v>
      </c>
      <c r="I24" s="20">
        <v>210</v>
      </c>
      <c r="J24" s="20"/>
      <c r="K24" s="20"/>
      <c r="L24" s="20"/>
      <c r="M24" s="20">
        <v>2023.3</v>
      </c>
      <c r="N24" s="20">
        <v>2023.8</v>
      </c>
      <c r="O24" s="18" t="s">
        <v>80</v>
      </c>
      <c r="P24" s="18" t="s">
        <v>103</v>
      </c>
      <c r="Q24" s="18"/>
    </row>
    <row r="25" spans="1:17" ht="129" customHeight="1">
      <c r="A25" s="16">
        <v>21</v>
      </c>
      <c r="B25" s="18" t="s">
        <v>104</v>
      </c>
      <c r="C25" s="18" t="s">
        <v>23</v>
      </c>
      <c r="D25" s="17" t="s">
        <v>105</v>
      </c>
      <c r="E25" s="19" t="s">
        <v>106</v>
      </c>
      <c r="F25" s="19" t="s">
        <v>107</v>
      </c>
      <c r="G25" s="20">
        <v>160</v>
      </c>
      <c r="H25" s="11">
        <f t="shared" si="1"/>
        <v>160</v>
      </c>
      <c r="I25" s="20">
        <v>160</v>
      </c>
      <c r="J25" s="20"/>
      <c r="K25" s="20"/>
      <c r="L25" s="20"/>
      <c r="M25" s="20">
        <v>2023.3</v>
      </c>
      <c r="N25" s="20">
        <v>2023.8</v>
      </c>
      <c r="O25" s="18" t="s">
        <v>75</v>
      </c>
      <c r="P25" s="18" t="s">
        <v>103</v>
      </c>
      <c r="Q25" s="18"/>
    </row>
    <row r="26" spans="1:17" ht="60" customHeight="1">
      <c r="A26" s="16">
        <v>22</v>
      </c>
      <c r="B26" s="18" t="s">
        <v>108</v>
      </c>
      <c r="C26" s="18" t="s">
        <v>23</v>
      </c>
      <c r="D26" s="18" t="s">
        <v>109</v>
      </c>
      <c r="E26" s="19" t="s">
        <v>110</v>
      </c>
      <c r="F26" s="19" t="s">
        <v>111</v>
      </c>
      <c r="G26" s="20">
        <v>20</v>
      </c>
      <c r="H26" s="11">
        <f t="shared" si="1"/>
        <v>20</v>
      </c>
      <c r="I26" s="20">
        <v>20</v>
      </c>
      <c r="J26" s="20"/>
      <c r="K26" s="20"/>
      <c r="L26" s="20"/>
      <c r="M26" s="20">
        <v>2023.3</v>
      </c>
      <c r="N26" s="20">
        <v>2023.8</v>
      </c>
      <c r="O26" s="18" t="s">
        <v>80</v>
      </c>
      <c r="P26" s="18" t="s">
        <v>103</v>
      </c>
      <c r="Q26" s="18"/>
    </row>
    <row r="27" spans="1:17" ht="129" customHeight="1">
      <c r="A27" s="16">
        <v>23</v>
      </c>
      <c r="B27" s="18" t="s">
        <v>112</v>
      </c>
      <c r="C27" s="18" t="s">
        <v>23</v>
      </c>
      <c r="D27" s="18" t="s">
        <v>113</v>
      </c>
      <c r="E27" s="19" t="s">
        <v>114</v>
      </c>
      <c r="F27" s="19" t="s">
        <v>115</v>
      </c>
      <c r="G27" s="20">
        <v>160</v>
      </c>
      <c r="H27" s="11">
        <f t="shared" si="1"/>
        <v>160</v>
      </c>
      <c r="I27" s="20">
        <v>160</v>
      </c>
      <c r="J27" s="20"/>
      <c r="K27" s="20"/>
      <c r="L27" s="20"/>
      <c r="M27" s="20">
        <v>2023.3</v>
      </c>
      <c r="N27" s="20">
        <v>2023.8</v>
      </c>
      <c r="O27" s="18" t="s">
        <v>69</v>
      </c>
      <c r="P27" s="18" t="s">
        <v>103</v>
      </c>
      <c r="Q27" s="18"/>
    </row>
    <row r="28" spans="1:17" ht="141" customHeight="1">
      <c r="A28" s="16">
        <v>24</v>
      </c>
      <c r="B28" s="18" t="s">
        <v>116</v>
      </c>
      <c r="C28" s="18" t="s">
        <v>23</v>
      </c>
      <c r="D28" s="17" t="s">
        <v>117</v>
      </c>
      <c r="E28" s="19" t="s">
        <v>118</v>
      </c>
      <c r="F28" s="19" t="s">
        <v>119</v>
      </c>
      <c r="G28" s="20">
        <v>150</v>
      </c>
      <c r="H28" s="11">
        <f t="shared" si="1"/>
        <v>150</v>
      </c>
      <c r="I28" s="20">
        <v>150</v>
      </c>
      <c r="J28" s="20"/>
      <c r="K28" s="20"/>
      <c r="L28" s="20"/>
      <c r="M28" s="20">
        <v>2023.3</v>
      </c>
      <c r="N28" s="20">
        <v>2023.8</v>
      </c>
      <c r="O28" s="18" t="s">
        <v>69</v>
      </c>
      <c r="P28" s="18" t="s">
        <v>120</v>
      </c>
      <c r="Q28" s="18"/>
    </row>
    <row r="29" spans="1:17" ht="100.5" customHeight="1">
      <c r="A29" s="16">
        <v>25</v>
      </c>
      <c r="B29" s="18" t="s">
        <v>121</v>
      </c>
      <c r="C29" s="18" t="s">
        <v>29</v>
      </c>
      <c r="D29" s="18" t="s">
        <v>122</v>
      </c>
      <c r="E29" s="19" t="s">
        <v>123</v>
      </c>
      <c r="F29" s="19" t="s">
        <v>124</v>
      </c>
      <c r="G29" s="20">
        <v>96</v>
      </c>
      <c r="H29" s="11">
        <f t="shared" si="1"/>
        <v>96</v>
      </c>
      <c r="I29" s="20">
        <v>96</v>
      </c>
      <c r="J29" s="20"/>
      <c r="K29" s="20"/>
      <c r="L29" s="20"/>
      <c r="M29" s="20">
        <v>2023.3</v>
      </c>
      <c r="N29" s="20">
        <v>2023.8</v>
      </c>
      <c r="O29" s="18" t="s">
        <v>75</v>
      </c>
      <c r="P29" s="18" t="s">
        <v>120</v>
      </c>
      <c r="Q29" s="18"/>
    </row>
    <row r="30" spans="1:17" ht="79.5" customHeight="1">
      <c r="A30" s="16">
        <v>26</v>
      </c>
      <c r="B30" s="18" t="s">
        <v>125</v>
      </c>
      <c r="C30" s="18" t="s">
        <v>23</v>
      </c>
      <c r="D30" s="18" t="s">
        <v>126</v>
      </c>
      <c r="E30" s="19" t="s">
        <v>127</v>
      </c>
      <c r="F30" s="19" t="s">
        <v>128</v>
      </c>
      <c r="G30" s="20">
        <v>315</v>
      </c>
      <c r="H30" s="11">
        <f t="shared" si="1"/>
        <v>80</v>
      </c>
      <c r="I30" s="20">
        <v>80</v>
      </c>
      <c r="J30" s="20"/>
      <c r="K30" s="20"/>
      <c r="L30" s="20"/>
      <c r="M30" s="20">
        <v>2023.3</v>
      </c>
      <c r="N30" s="20">
        <v>2023.8</v>
      </c>
      <c r="O30" s="18" t="s">
        <v>69</v>
      </c>
      <c r="P30" s="18" t="s">
        <v>129</v>
      </c>
      <c r="Q30" s="18"/>
    </row>
    <row r="31" spans="1:17" ht="118.5" customHeight="1">
      <c r="A31" s="16">
        <v>27</v>
      </c>
      <c r="B31" s="18" t="s">
        <v>130</v>
      </c>
      <c r="C31" s="18" t="s">
        <v>23</v>
      </c>
      <c r="D31" s="17" t="s">
        <v>131</v>
      </c>
      <c r="E31" s="19" t="s">
        <v>132</v>
      </c>
      <c r="F31" s="19" t="s">
        <v>133</v>
      </c>
      <c r="G31" s="20">
        <v>229</v>
      </c>
      <c r="H31" s="11">
        <f t="shared" si="1"/>
        <v>100</v>
      </c>
      <c r="I31" s="20">
        <v>100</v>
      </c>
      <c r="J31" s="20"/>
      <c r="K31" s="20"/>
      <c r="L31" s="20"/>
      <c r="M31" s="20">
        <v>2023.3</v>
      </c>
      <c r="N31" s="20">
        <v>2023.8</v>
      </c>
      <c r="O31" s="18" t="s">
        <v>69</v>
      </c>
      <c r="P31" s="18" t="s">
        <v>129</v>
      </c>
      <c r="Q31" s="18"/>
    </row>
    <row r="32" spans="1:17" ht="60" customHeight="1">
      <c r="A32" s="16">
        <v>28</v>
      </c>
      <c r="B32" s="18" t="s">
        <v>134</v>
      </c>
      <c r="C32" s="18" t="s">
        <v>23</v>
      </c>
      <c r="D32" s="17" t="s">
        <v>135</v>
      </c>
      <c r="E32" s="19" t="s">
        <v>136</v>
      </c>
      <c r="F32" s="19" t="s">
        <v>137</v>
      </c>
      <c r="G32" s="20">
        <v>60</v>
      </c>
      <c r="H32" s="11">
        <f t="shared" si="1"/>
        <v>60</v>
      </c>
      <c r="I32" s="20">
        <v>60</v>
      </c>
      <c r="J32" s="20"/>
      <c r="K32" s="20"/>
      <c r="L32" s="20"/>
      <c r="M32" s="20">
        <v>2023.3</v>
      </c>
      <c r="N32" s="20">
        <v>2023.8</v>
      </c>
      <c r="O32" s="18" t="s">
        <v>69</v>
      </c>
      <c r="P32" s="18" t="s">
        <v>138</v>
      </c>
      <c r="Q32" s="18"/>
    </row>
    <row r="33" spans="1:17" ht="84.75" customHeight="1">
      <c r="A33" s="16">
        <v>29</v>
      </c>
      <c r="B33" s="18" t="s">
        <v>139</v>
      </c>
      <c r="C33" s="18" t="s">
        <v>23</v>
      </c>
      <c r="D33" s="18" t="s">
        <v>140</v>
      </c>
      <c r="E33" s="19" t="s">
        <v>141</v>
      </c>
      <c r="F33" s="19" t="s">
        <v>142</v>
      </c>
      <c r="G33" s="20">
        <v>90</v>
      </c>
      <c r="H33" s="11">
        <f t="shared" si="1"/>
        <v>90</v>
      </c>
      <c r="I33" s="20">
        <v>90</v>
      </c>
      <c r="J33" s="20"/>
      <c r="K33" s="20"/>
      <c r="L33" s="20"/>
      <c r="M33" s="20">
        <v>2023.3</v>
      </c>
      <c r="N33" s="20">
        <v>2023.8</v>
      </c>
      <c r="O33" s="18" t="s">
        <v>80</v>
      </c>
      <c r="P33" s="18" t="s">
        <v>138</v>
      </c>
      <c r="Q33" s="18"/>
    </row>
    <row r="34" spans="1:17" ht="63" customHeight="1">
      <c r="A34" s="16">
        <v>30</v>
      </c>
      <c r="B34" s="18" t="s">
        <v>143</v>
      </c>
      <c r="C34" s="18" t="s">
        <v>23</v>
      </c>
      <c r="D34" s="18" t="s">
        <v>144</v>
      </c>
      <c r="E34" s="19" t="s">
        <v>145</v>
      </c>
      <c r="F34" s="19" t="s">
        <v>146</v>
      </c>
      <c r="G34" s="20">
        <v>60</v>
      </c>
      <c r="H34" s="11">
        <f aca="true" t="shared" si="2" ref="H34:H65">I34+J34+K34+L34</f>
        <v>60</v>
      </c>
      <c r="I34" s="20">
        <v>60</v>
      </c>
      <c r="J34" s="20"/>
      <c r="K34" s="20"/>
      <c r="L34" s="20"/>
      <c r="M34" s="20">
        <v>2023.3</v>
      </c>
      <c r="N34" s="20">
        <v>2023.8</v>
      </c>
      <c r="O34" s="18" t="s">
        <v>80</v>
      </c>
      <c r="P34" s="18" t="s">
        <v>138</v>
      </c>
      <c r="Q34" s="18"/>
    </row>
    <row r="35" spans="1:17" s="1" customFormat="1" ht="84.75" customHeight="1">
      <c r="A35" s="16">
        <v>31</v>
      </c>
      <c r="B35" s="18" t="s">
        <v>147</v>
      </c>
      <c r="C35" s="18" t="s">
        <v>23</v>
      </c>
      <c r="D35" s="17" t="s">
        <v>148</v>
      </c>
      <c r="E35" s="19" t="s">
        <v>149</v>
      </c>
      <c r="F35" s="19" t="s">
        <v>150</v>
      </c>
      <c r="G35" s="20">
        <v>100</v>
      </c>
      <c r="H35" s="11">
        <f t="shared" si="2"/>
        <v>100</v>
      </c>
      <c r="I35" s="20">
        <v>100</v>
      </c>
      <c r="J35" s="20"/>
      <c r="K35" s="20"/>
      <c r="L35" s="20"/>
      <c r="M35" s="20">
        <v>2023.3</v>
      </c>
      <c r="N35" s="20">
        <v>2023.8</v>
      </c>
      <c r="O35" s="18" t="s">
        <v>69</v>
      </c>
      <c r="P35" s="18" t="s">
        <v>151</v>
      </c>
      <c r="Q35" s="18"/>
    </row>
    <row r="36" spans="1:17" s="1" customFormat="1" ht="90" customHeight="1">
      <c r="A36" s="16">
        <v>32</v>
      </c>
      <c r="B36" s="18" t="s">
        <v>152</v>
      </c>
      <c r="C36" s="18" t="s">
        <v>29</v>
      </c>
      <c r="D36" s="17" t="s">
        <v>148</v>
      </c>
      <c r="E36" s="19" t="s">
        <v>153</v>
      </c>
      <c r="F36" s="19" t="s">
        <v>154</v>
      </c>
      <c r="G36" s="20">
        <v>140</v>
      </c>
      <c r="H36" s="11">
        <f t="shared" si="2"/>
        <v>140</v>
      </c>
      <c r="I36" s="20">
        <v>140</v>
      </c>
      <c r="J36" s="20"/>
      <c r="K36" s="20"/>
      <c r="L36" s="20"/>
      <c r="M36" s="20">
        <v>2023.3</v>
      </c>
      <c r="N36" s="20">
        <v>2023.8</v>
      </c>
      <c r="O36" s="18" t="s">
        <v>155</v>
      </c>
      <c r="P36" s="18" t="s">
        <v>151</v>
      </c>
      <c r="Q36" s="18"/>
    </row>
    <row r="37" spans="1:17" s="1" customFormat="1" ht="63.75" customHeight="1">
      <c r="A37" s="16">
        <v>33</v>
      </c>
      <c r="B37" s="18" t="s">
        <v>156</v>
      </c>
      <c r="C37" s="18" t="s">
        <v>23</v>
      </c>
      <c r="D37" s="18" t="s">
        <v>157</v>
      </c>
      <c r="E37" s="19" t="s">
        <v>158</v>
      </c>
      <c r="F37" s="19" t="s">
        <v>159</v>
      </c>
      <c r="G37" s="20">
        <v>170</v>
      </c>
      <c r="H37" s="11">
        <f t="shared" si="2"/>
        <v>170</v>
      </c>
      <c r="I37" s="20">
        <v>170</v>
      </c>
      <c r="J37" s="20"/>
      <c r="K37" s="20"/>
      <c r="L37" s="20"/>
      <c r="M37" s="20">
        <v>2023.3</v>
      </c>
      <c r="N37" s="20">
        <v>2023.8</v>
      </c>
      <c r="O37" s="18" t="s">
        <v>42</v>
      </c>
      <c r="P37" s="18" t="s">
        <v>151</v>
      </c>
      <c r="Q37" s="18"/>
    </row>
    <row r="38" spans="1:17" s="1" customFormat="1" ht="105" customHeight="1">
      <c r="A38" s="16">
        <v>34</v>
      </c>
      <c r="B38" s="18" t="s">
        <v>160</v>
      </c>
      <c r="C38" s="18" t="s">
        <v>23</v>
      </c>
      <c r="D38" s="18" t="s">
        <v>161</v>
      </c>
      <c r="E38" s="19" t="s">
        <v>162</v>
      </c>
      <c r="F38" s="19" t="s">
        <v>163</v>
      </c>
      <c r="G38" s="20">
        <v>200</v>
      </c>
      <c r="H38" s="11">
        <f t="shared" si="2"/>
        <v>200</v>
      </c>
      <c r="I38" s="20">
        <v>200</v>
      </c>
      <c r="J38" s="20"/>
      <c r="K38" s="20"/>
      <c r="L38" s="20"/>
      <c r="M38" s="20">
        <v>2023.3</v>
      </c>
      <c r="N38" s="20">
        <v>2023.8</v>
      </c>
      <c r="O38" s="18" t="s">
        <v>90</v>
      </c>
      <c r="P38" s="18" t="s">
        <v>164</v>
      </c>
      <c r="Q38" s="18"/>
    </row>
    <row r="39" spans="1:17" s="1" customFormat="1" ht="57" customHeight="1">
      <c r="A39" s="16">
        <v>35</v>
      </c>
      <c r="B39" s="18" t="s">
        <v>165</v>
      </c>
      <c r="C39" s="18" t="s">
        <v>23</v>
      </c>
      <c r="D39" s="18" t="s">
        <v>166</v>
      </c>
      <c r="E39" s="19" t="s">
        <v>167</v>
      </c>
      <c r="F39" s="19" t="s">
        <v>168</v>
      </c>
      <c r="G39" s="20">
        <v>80</v>
      </c>
      <c r="H39" s="11">
        <f t="shared" si="2"/>
        <v>80</v>
      </c>
      <c r="I39" s="20">
        <v>80</v>
      </c>
      <c r="J39" s="20"/>
      <c r="K39" s="20"/>
      <c r="L39" s="20"/>
      <c r="M39" s="20">
        <v>2023.3</v>
      </c>
      <c r="N39" s="20">
        <v>2023.8</v>
      </c>
      <c r="O39" s="18" t="s">
        <v>80</v>
      </c>
      <c r="P39" s="18" t="s">
        <v>164</v>
      </c>
      <c r="Q39" s="18"/>
    </row>
    <row r="40" spans="1:17" s="1" customFormat="1" ht="63.75" customHeight="1">
      <c r="A40" s="16">
        <v>36</v>
      </c>
      <c r="B40" s="18" t="s">
        <v>169</v>
      </c>
      <c r="C40" s="18" t="s">
        <v>23</v>
      </c>
      <c r="D40" s="18" t="s">
        <v>170</v>
      </c>
      <c r="E40" s="19" t="s">
        <v>171</v>
      </c>
      <c r="F40" s="19" t="s">
        <v>172</v>
      </c>
      <c r="G40" s="20">
        <v>150</v>
      </c>
      <c r="H40" s="11">
        <f t="shared" si="2"/>
        <v>150</v>
      </c>
      <c r="I40" s="20">
        <v>150</v>
      </c>
      <c r="J40" s="20"/>
      <c r="K40" s="20"/>
      <c r="L40" s="20"/>
      <c r="M40" s="20">
        <v>2023.3</v>
      </c>
      <c r="N40" s="20">
        <v>2023.8</v>
      </c>
      <c r="O40" s="18" t="s">
        <v>69</v>
      </c>
      <c r="P40" s="18" t="s">
        <v>173</v>
      </c>
      <c r="Q40" s="18"/>
    </row>
    <row r="41" spans="1:17" s="1" customFormat="1" ht="52.5" customHeight="1">
      <c r="A41" s="16">
        <v>37</v>
      </c>
      <c r="B41" s="18" t="s">
        <v>174</v>
      </c>
      <c r="C41" s="18" t="s">
        <v>23</v>
      </c>
      <c r="D41" s="17" t="s">
        <v>175</v>
      </c>
      <c r="E41" s="19" t="s">
        <v>176</v>
      </c>
      <c r="F41" s="19" t="s">
        <v>177</v>
      </c>
      <c r="G41" s="20">
        <v>60</v>
      </c>
      <c r="H41" s="11">
        <f t="shared" si="2"/>
        <v>60</v>
      </c>
      <c r="I41" s="20">
        <v>60</v>
      </c>
      <c r="J41" s="20"/>
      <c r="K41" s="20"/>
      <c r="L41" s="20"/>
      <c r="M41" s="20">
        <v>2023.3</v>
      </c>
      <c r="N41" s="20">
        <v>2023.8</v>
      </c>
      <c r="O41" s="18" t="s">
        <v>69</v>
      </c>
      <c r="P41" s="18" t="s">
        <v>173</v>
      </c>
      <c r="Q41" s="18"/>
    </row>
    <row r="42" spans="1:17" s="1" customFormat="1" ht="42" customHeight="1">
      <c r="A42" s="16">
        <v>38</v>
      </c>
      <c r="B42" s="18" t="s">
        <v>178</v>
      </c>
      <c r="C42" s="18" t="s">
        <v>29</v>
      </c>
      <c r="D42" s="18" t="s">
        <v>179</v>
      </c>
      <c r="E42" s="19" t="s">
        <v>180</v>
      </c>
      <c r="F42" s="19" t="s">
        <v>181</v>
      </c>
      <c r="G42" s="20">
        <v>20</v>
      </c>
      <c r="H42" s="11">
        <f t="shared" si="2"/>
        <v>20</v>
      </c>
      <c r="I42" s="20">
        <v>20</v>
      </c>
      <c r="J42" s="20"/>
      <c r="K42" s="20"/>
      <c r="L42" s="20"/>
      <c r="M42" s="20">
        <v>2023.3</v>
      </c>
      <c r="N42" s="20">
        <v>2023.8</v>
      </c>
      <c r="O42" s="18" t="s">
        <v>42</v>
      </c>
      <c r="P42" s="18" t="s">
        <v>173</v>
      </c>
      <c r="Q42" s="18"/>
    </row>
    <row r="43" spans="1:17" s="1" customFormat="1" ht="39" customHeight="1">
      <c r="A43" s="16">
        <v>39</v>
      </c>
      <c r="B43" s="18" t="s">
        <v>182</v>
      </c>
      <c r="C43" s="18" t="s">
        <v>23</v>
      </c>
      <c r="D43" s="18" t="s">
        <v>183</v>
      </c>
      <c r="E43" s="19" t="s">
        <v>184</v>
      </c>
      <c r="F43" s="19" t="s">
        <v>185</v>
      </c>
      <c r="G43" s="20">
        <v>50</v>
      </c>
      <c r="H43" s="11">
        <f t="shared" si="2"/>
        <v>50</v>
      </c>
      <c r="I43" s="20">
        <v>50</v>
      </c>
      <c r="J43" s="20"/>
      <c r="K43" s="20"/>
      <c r="L43" s="20"/>
      <c r="M43" s="20">
        <v>2023.3</v>
      </c>
      <c r="N43" s="20">
        <v>2023.8</v>
      </c>
      <c r="O43" s="18" t="s">
        <v>42</v>
      </c>
      <c r="P43" s="18" t="s">
        <v>173</v>
      </c>
      <c r="Q43" s="18"/>
    </row>
    <row r="44" spans="1:17" s="1" customFormat="1" ht="24.75" customHeight="1">
      <c r="A44" s="16">
        <v>40</v>
      </c>
      <c r="B44" s="18" t="s">
        <v>186</v>
      </c>
      <c r="C44" s="18" t="s">
        <v>29</v>
      </c>
      <c r="D44" s="18" t="s">
        <v>187</v>
      </c>
      <c r="E44" s="18" t="s">
        <v>188</v>
      </c>
      <c r="F44" s="20"/>
      <c r="G44" s="20">
        <v>4.72</v>
      </c>
      <c r="H44" s="11">
        <f t="shared" si="2"/>
        <v>4.72</v>
      </c>
      <c r="I44" s="20">
        <v>4.72</v>
      </c>
      <c r="J44" s="20"/>
      <c r="K44" s="20"/>
      <c r="L44" s="20"/>
      <c r="M44" s="20">
        <v>2023.3</v>
      </c>
      <c r="N44" s="20">
        <v>2023.8</v>
      </c>
      <c r="O44" s="18" t="s">
        <v>189</v>
      </c>
      <c r="P44" s="18" t="s">
        <v>81</v>
      </c>
      <c r="Q44" s="18"/>
    </row>
    <row r="45" spans="1:17" ht="22.5">
      <c r="A45" s="16">
        <v>41</v>
      </c>
      <c r="B45" s="18" t="s">
        <v>186</v>
      </c>
      <c r="C45" s="18" t="s">
        <v>29</v>
      </c>
      <c r="D45" s="18" t="s">
        <v>190</v>
      </c>
      <c r="E45" s="18" t="s">
        <v>191</v>
      </c>
      <c r="F45" s="20"/>
      <c r="G45" s="20">
        <v>0.81</v>
      </c>
      <c r="H45" s="11">
        <f t="shared" si="2"/>
        <v>0.81</v>
      </c>
      <c r="I45" s="20">
        <v>0.81</v>
      </c>
      <c r="J45" s="20"/>
      <c r="K45" s="20"/>
      <c r="L45" s="20"/>
      <c r="M45" s="20">
        <v>2023.3</v>
      </c>
      <c r="N45" s="20">
        <v>2023.8</v>
      </c>
      <c r="O45" s="18" t="s">
        <v>189</v>
      </c>
      <c r="P45" s="18" t="s">
        <v>81</v>
      </c>
      <c r="Q45" s="18"/>
    </row>
    <row r="46" spans="1:17" ht="22.5">
      <c r="A46" s="16">
        <v>42</v>
      </c>
      <c r="B46" s="18" t="s">
        <v>186</v>
      </c>
      <c r="C46" s="18" t="s">
        <v>29</v>
      </c>
      <c r="D46" s="18" t="s">
        <v>192</v>
      </c>
      <c r="E46" s="18" t="s">
        <v>193</v>
      </c>
      <c r="F46" s="20"/>
      <c r="G46" s="20">
        <v>4.15</v>
      </c>
      <c r="H46" s="11">
        <f t="shared" si="2"/>
        <v>4.15</v>
      </c>
      <c r="I46" s="20">
        <v>4.15</v>
      </c>
      <c r="J46" s="20"/>
      <c r="K46" s="20"/>
      <c r="L46" s="20"/>
      <c r="M46" s="20">
        <v>2023.3</v>
      </c>
      <c r="N46" s="20">
        <v>2023.8</v>
      </c>
      <c r="O46" s="18" t="s">
        <v>189</v>
      </c>
      <c r="P46" s="18" t="s">
        <v>164</v>
      </c>
      <c r="Q46" s="18"/>
    </row>
    <row r="47" spans="1:17" ht="22.5">
      <c r="A47" s="16">
        <v>43</v>
      </c>
      <c r="B47" s="18" t="s">
        <v>186</v>
      </c>
      <c r="C47" s="18" t="s">
        <v>29</v>
      </c>
      <c r="D47" s="18" t="s">
        <v>194</v>
      </c>
      <c r="E47" s="18" t="s">
        <v>193</v>
      </c>
      <c r="F47" s="20"/>
      <c r="G47" s="20">
        <v>2.88</v>
      </c>
      <c r="H47" s="11">
        <f t="shared" si="2"/>
        <v>2.88</v>
      </c>
      <c r="I47" s="20">
        <v>2.88</v>
      </c>
      <c r="J47" s="20"/>
      <c r="K47" s="20"/>
      <c r="L47" s="20"/>
      <c r="M47" s="20">
        <v>2023.3</v>
      </c>
      <c r="N47" s="20">
        <v>2023.8</v>
      </c>
      <c r="O47" s="18" t="s">
        <v>189</v>
      </c>
      <c r="P47" s="18" t="s">
        <v>164</v>
      </c>
      <c r="Q47" s="18"/>
    </row>
    <row r="48" spans="1:17" ht="33.75">
      <c r="A48" s="16">
        <v>44</v>
      </c>
      <c r="B48" s="18" t="s">
        <v>186</v>
      </c>
      <c r="C48" s="18" t="s">
        <v>29</v>
      </c>
      <c r="D48" s="18" t="s">
        <v>195</v>
      </c>
      <c r="E48" s="18" t="s">
        <v>193</v>
      </c>
      <c r="F48" s="20"/>
      <c r="G48" s="20">
        <v>5.52</v>
      </c>
      <c r="H48" s="11">
        <f t="shared" si="2"/>
        <v>5.52</v>
      </c>
      <c r="I48" s="20">
        <v>5.52</v>
      </c>
      <c r="J48" s="20"/>
      <c r="K48" s="20"/>
      <c r="L48" s="20"/>
      <c r="M48" s="20">
        <v>2023.3</v>
      </c>
      <c r="N48" s="20">
        <v>2023.8</v>
      </c>
      <c r="O48" s="18" t="s">
        <v>189</v>
      </c>
      <c r="P48" s="18" t="s">
        <v>164</v>
      </c>
      <c r="Q48" s="18"/>
    </row>
    <row r="49" spans="1:17" ht="22.5">
      <c r="A49" s="16">
        <v>45</v>
      </c>
      <c r="B49" s="18" t="s">
        <v>186</v>
      </c>
      <c r="C49" s="18" t="s">
        <v>29</v>
      </c>
      <c r="D49" s="18" t="s">
        <v>196</v>
      </c>
      <c r="E49" s="18" t="s">
        <v>197</v>
      </c>
      <c r="F49" s="20"/>
      <c r="G49" s="20">
        <v>8.15</v>
      </c>
      <c r="H49" s="11">
        <f t="shared" si="2"/>
        <v>8.15</v>
      </c>
      <c r="I49" s="20">
        <v>8.15</v>
      </c>
      <c r="J49" s="20"/>
      <c r="K49" s="20"/>
      <c r="L49" s="20"/>
      <c r="M49" s="20">
        <v>2023.3</v>
      </c>
      <c r="N49" s="20">
        <v>2023.8</v>
      </c>
      <c r="O49" s="18" t="s">
        <v>189</v>
      </c>
      <c r="P49" s="18" t="s">
        <v>164</v>
      </c>
      <c r="Q49" s="18"/>
    </row>
    <row r="50" spans="1:17" ht="22.5">
      <c r="A50" s="16">
        <v>46</v>
      </c>
      <c r="B50" s="18" t="s">
        <v>186</v>
      </c>
      <c r="C50" s="18" t="s">
        <v>29</v>
      </c>
      <c r="D50" s="18" t="s">
        <v>198</v>
      </c>
      <c r="E50" s="18" t="s">
        <v>193</v>
      </c>
      <c r="F50" s="20"/>
      <c r="G50" s="20">
        <v>4.19</v>
      </c>
      <c r="H50" s="11">
        <f t="shared" si="2"/>
        <v>4.19</v>
      </c>
      <c r="I50" s="20">
        <v>4.19</v>
      </c>
      <c r="J50" s="20"/>
      <c r="K50" s="20"/>
      <c r="L50" s="20"/>
      <c r="M50" s="20">
        <v>2023.3</v>
      </c>
      <c r="N50" s="20">
        <v>2023.8</v>
      </c>
      <c r="O50" s="18" t="s">
        <v>189</v>
      </c>
      <c r="P50" s="18" t="s">
        <v>164</v>
      </c>
      <c r="Q50" s="18"/>
    </row>
    <row r="51" spans="1:17" ht="22.5">
      <c r="A51" s="16">
        <v>47</v>
      </c>
      <c r="B51" s="18" t="s">
        <v>186</v>
      </c>
      <c r="C51" s="18" t="s">
        <v>29</v>
      </c>
      <c r="D51" s="18" t="s">
        <v>199</v>
      </c>
      <c r="E51" s="18" t="s">
        <v>191</v>
      </c>
      <c r="F51" s="20"/>
      <c r="G51" s="20">
        <v>4.61</v>
      </c>
      <c r="H51" s="11">
        <f t="shared" si="2"/>
        <v>4.61</v>
      </c>
      <c r="I51" s="20">
        <v>4.61</v>
      </c>
      <c r="J51" s="20"/>
      <c r="K51" s="20"/>
      <c r="L51" s="20"/>
      <c r="M51" s="20">
        <v>2023.3</v>
      </c>
      <c r="N51" s="20">
        <v>2023.8</v>
      </c>
      <c r="O51" s="18" t="s">
        <v>189</v>
      </c>
      <c r="P51" s="18" t="s">
        <v>164</v>
      </c>
      <c r="Q51" s="18"/>
    </row>
    <row r="52" spans="1:17" ht="22.5">
      <c r="A52" s="16">
        <v>48</v>
      </c>
      <c r="B52" s="18" t="s">
        <v>186</v>
      </c>
      <c r="C52" s="18" t="s">
        <v>29</v>
      </c>
      <c r="D52" s="18" t="s">
        <v>200</v>
      </c>
      <c r="E52" s="18" t="s">
        <v>201</v>
      </c>
      <c r="F52" s="20"/>
      <c r="G52" s="20">
        <v>5.11</v>
      </c>
      <c r="H52" s="11">
        <f t="shared" si="2"/>
        <v>5.11</v>
      </c>
      <c r="I52" s="20">
        <v>5.11</v>
      </c>
      <c r="J52" s="20"/>
      <c r="K52" s="20"/>
      <c r="L52" s="20"/>
      <c r="M52" s="20">
        <v>2023.3</v>
      </c>
      <c r="N52" s="20">
        <v>2023.8</v>
      </c>
      <c r="O52" s="18" t="s">
        <v>189</v>
      </c>
      <c r="P52" s="18" t="s">
        <v>164</v>
      </c>
      <c r="Q52" s="18"/>
    </row>
    <row r="53" spans="1:17" ht="22.5">
      <c r="A53" s="16">
        <v>49</v>
      </c>
      <c r="B53" s="18" t="s">
        <v>186</v>
      </c>
      <c r="C53" s="18" t="s">
        <v>29</v>
      </c>
      <c r="D53" s="18" t="s">
        <v>202</v>
      </c>
      <c r="E53" s="18" t="s">
        <v>197</v>
      </c>
      <c r="F53" s="20"/>
      <c r="G53" s="20">
        <v>0.8</v>
      </c>
      <c r="H53" s="11">
        <f t="shared" si="2"/>
        <v>0.8</v>
      </c>
      <c r="I53" s="20">
        <v>0.8</v>
      </c>
      <c r="J53" s="20"/>
      <c r="K53" s="20"/>
      <c r="L53" s="20"/>
      <c r="M53" s="20">
        <v>2023.3</v>
      </c>
      <c r="N53" s="20">
        <v>2023.8</v>
      </c>
      <c r="O53" s="18" t="s">
        <v>189</v>
      </c>
      <c r="P53" s="18" t="s">
        <v>103</v>
      </c>
      <c r="Q53" s="18"/>
    </row>
    <row r="54" spans="1:17" ht="22.5">
      <c r="A54" s="16">
        <v>50</v>
      </c>
      <c r="B54" s="18" t="s">
        <v>186</v>
      </c>
      <c r="C54" s="18" t="s">
        <v>29</v>
      </c>
      <c r="D54" s="18" t="s">
        <v>203</v>
      </c>
      <c r="E54" s="18" t="s">
        <v>193</v>
      </c>
      <c r="F54" s="20"/>
      <c r="G54" s="20">
        <v>1.53</v>
      </c>
      <c r="H54" s="11">
        <f t="shared" si="2"/>
        <v>1.53</v>
      </c>
      <c r="I54" s="20">
        <v>1.53</v>
      </c>
      <c r="J54" s="20"/>
      <c r="K54" s="20"/>
      <c r="L54" s="20"/>
      <c r="M54" s="20">
        <v>2023.3</v>
      </c>
      <c r="N54" s="20">
        <v>2023.8</v>
      </c>
      <c r="O54" s="18" t="s">
        <v>189</v>
      </c>
      <c r="P54" s="18" t="s">
        <v>103</v>
      </c>
      <c r="Q54" s="18"/>
    </row>
    <row r="55" spans="1:17" ht="22.5">
      <c r="A55" s="16">
        <v>51</v>
      </c>
      <c r="B55" s="18" t="s">
        <v>186</v>
      </c>
      <c r="C55" s="18" t="s">
        <v>29</v>
      </c>
      <c r="D55" s="18" t="s">
        <v>204</v>
      </c>
      <c r="E55" s="18" t="s">
        <v>205</v>
      </c>
      <c r="F55" s="20"/>
      <c r="G55" s="20">
        <v>9.89</v>
      </c>
      <c r="H55" s="11">
        <f t="shared" si="2"/>
        <v>9.89</v>
      </c>
      <c r="I55" s="20">
        <v>9.89</v>
      </c>
      <c r="J55" s="20"/>
      <c r="K55" s="20"/>
      <c r="L55" s="20"/>
      <c r="M55" s="20">
        <v>2023.3</v>
      </c>
      <c r="N55" s="20">
        <v>2023.8</v>
      </c>
      <c r="O55" s="18" t="s">
        <v>189</v>
      </c>
      <c r="P55" s="18" t="s">
        <v>64</v>
      </c>
      <c r="Q55" s="18"/>
    </row>
    <row r="56" spans="1:17" ht="22.5">
      <c r="A56" s="16">
        <v>52</v>
      </c>
      <c r="B56" s="18" t="s">
        <v>186</v>
      </c>
      <c r="C56" s="18" t="s">
        <v>29</v>
      </c>
      <c r="D56" s="18" t="s">
        <v>206</v>
      </c>
      <c r="E56" s="18" t="s">
        <v>207</v>
      </c>
      <c r="F56" s="20"/>
      <c r="G56" s="20">
        <v>9.77</v>
      </c>
      <c r="H56" s="11">
        <f t="shared" si="2"/>
        <v>9.77</v>
      </c>
      <c r="I56" s="20">
        <v>9.77</v>
      </c>
      <c r="J56" s="20"/>
      <c r="K56" s="20"/>
      <c r="L56" s="20"/>
      <c r="M56" s="20">
        <v>2023.3</v>
      </c>
      <c r="N56" s="20">
        <v>2023.8</v>
      </c>
      <c r="O56" s="18" t="s">
        <v>189</v>
      </c>
      <c r="P56" s="18" t="s">
        <v>64</v>
      </c>
      <c r="Q56" s="18"/>
    </row>
    <row r="57" spans="1:17" ht="22.5">
      <c r="A57" s="16">
        <v>53</v>
      </c>
      <c r="B57" s="18" t="s">
        <v>186</v>
      </c>
      <c r="C57" s="18" t="s">
        <v>29</v>
      </c>
      <c r="D57" s="18" t="s">
        <v>208</v>
      </c>
      <c r="E57" s="18" t="s">
        <v>197</v>
      </c>
      <c r="F57" s="20"/>
      <c r="G57" s="20">
        <v>1.48</v>
      </c>
      <c r="H57" s="11">
        <f t="shared" si="2"/>
        <v>1.48</v>
      </c>
      <c r="I57" s="20">
        <v>1.48</v>
      </c>
      <c r="J57" s="20"/>
      <c r="K57" s="20"/>
      <c r="L57" s="20"/>
      <c r="M57" s="20">
        <v>2023.3</v>
      </c>
      <c r="N57" s="20">
        <v>2023.8</v>
      </c>
      <c r="O57" s="18" t="s">
        <v>189</v>
      </c>
      <c r="P57" s="18" t="s">
        <v>64</v>
      </c>
      <c r="Q57" s="18"/>
    </row>
    <row r="58" spans="1:17" ht="22.5">
      <c r="A58" s="16">
        <v>54</v>
      </c>
      <c r="B58" s="18" t="s">
        <v>186</v>
      </c>
      <c r="C58" s="18" t="s">
        <v>29</v>
      </c>
      <c r="D58" s="17" t="s">
        <v>209</v>
      </c>
      <c r="E58" s="18" t="s">
        <v>193</v>
      </c>
      <c r="F58" s="20"/>
      <c r="G58" s="20">
        <v>4.58</v>
      </c>
      <c r="H58" s="11">
        <f t="shared" si="2"/>
        <v>4.58</v>
      </c>
      <c r="I58" s="20">
        <v>4.58</v>
      </c>
      <c r="J58" s="20"/>
      <c r="K58" s="20"/>
      <c r="L58" s="20"/>
      <c r="M58" s="20">
        <v>2023.3</v>
      </c>
      <c r="N58" s="20">
        <v>2023.8</v>
      </c>
      <c r="O58" s="18" t="s">
        <v>189</v>
      </c>
      <c r="P58" s="18" t="s">
        <v>64</v>
      </c>
      <c r="Q58" s="18"/>
    </row>
    <row r="59" spans="1:17" ht="22.5">
      <c r="A59" s="16">
        <v>55</v>
      </c>
      <c r="B59" s="18" t="s">
        <v>186</v>
      </c>
      <c r="C59" s="18" t="s">
        <v>29</v>
      </c>
      <c r="D59" s="18" t="s">
        <v>210</v>
      </c>
      <c r="E59" s="18" t="s">
        <v>193</v>
      </c>
      <c r="F59" s="20"/>
      <c r="G59" s="20">
        <v>2.46</v>
      </c>
      <c r="H59" s="11">
        <f t="shared" si="2"/>
        <v>2.46</v>
      </c>
      <c r="I59" s="20">
        <v>2.46</v>
      </c>
      <c r="J59" s="20"/>
      <c r="K59" s="20"/>
      <c r="L59" s="20"/>
      <c r="M59" s="20">
        <v>2023.3</v>
      </c>
      <c r="N59" s="20">
        <v>2023.8</v>
      </c>
      <c r="O59" s="18" t="s">
        <v>189</v>
      </c>
      <c r="P59" s="18" t="s">
        <v>64</v>
      </c>
      <c r="Q59" s="18"/>
    </row>
    <row r="60" spans="1:17" ht="22.5">
      <c r="A60" s="16">
        <v>56</v>
      </c>
      <c r="B60" s="18" t="s">
        <v>186</v>
      </c>
      <c r="C60" s="18" t="s">
        <v>29</v>
      </c>
      <c r="D60" s="18" t="s">
        <v>211</v>
      </c>
      <c r="E60" s="18" t="s">
        <v>212</v>
      </c>
      <c r="F60" s="20"/>
      <c r="G60" s="20">
        <v>7.36</v>
      </c>
      <c r="H60" s="11">
        <f t="shared" si="2"/>
        <v>7.36</v>
      </c>
      <c r="I60" s="20">
        <v>7.36</v>
      </c>
      <c r="J60" s="20"/>
      <c r="K60" s="20"/>
      <c r="L60" s="20"/>
      <c r="M60" s="20">
        <v>2023.3</v>
      </c>
      <c r="N60" s="20">
        <v>2023.8</v>
      </c>
      <c r="O60" s="18" t="s">
        <v>189</v>
      </c>
      <c r="P60" s="18" t="s">
        <v>64</v>
      </c>
      <c r="Q60" s="18"/>
    </row>
    <row r="61" spans="1:17" ht="22.5">
      <c r="A61" s="16">
        <v>57</v>
      </c>
      <c r="B61" s="18" t="s">
        <v>186</v>
      </c>
      <c r="C61" s="18" t="s">
        <v>29</v>
      </c>
      <c r="D61" s="18" t="s">
        <v>213</v>
      </c>
      <c r="E61" s="18" t="s">
        <v>212</v>
      </c>
      <c r="F61" s="20"/>
      <c r="G61" s="20">
        <v>14.42</v>
      </c>
      <c r="H61" s="11">
        <f t="shared" si="2"/>
        <v>14.42</v>
      </c>
      <c r="I61" s="20">
        <v>14.42</v>
      </c>
      <c r="J61" s="20"/>
      <c r="K61" s="20"/>
      <c r="L61" s="20"/>
      <c r="M61" s="20">
        <v>2023.3</v>
      </c>
      <c r="N61" s="20">
        <v>2023.8</v>
      </c>
      <c r="O61" s="18" t="s">
        <v>189</v>
      </c>
      <c r="P61" s="18" t="s">
        <v>64</v>
      </c>
      <c r="Q61" s="18"/>
    </row>
    <row r="62" spans="1:17" ht="22.5">
      <c r="A62" s="16">
        <v>58</v>
      </c>
      <c r="B62" s="18" t="s">
        <v>186</v>
      </c>
      <c r="C62" s="18" t="s">
        <v>29</v>
      </c>
      <c r="D62" s="17" t="s">
        <v>214</v>
      </c>
      <c r="E62" s="18" t="s">
        <v>191</v>
      </c>
      <c r="F62" s="20"/>
      <c r="G62" s="20">
        <v>5.2</v>
      </c>
      <c r="H62" s="11">
        <f t="shared" si="2"/>
        <v>5.2</v>
      </c>
      <c r="I62" s="20">
        <v>5.2</v>
      </c>
      <c r="J62" s="20"/>
      <c r="K62" s="20"/>
      <c r="L62" s="20"/>
      <c r="M62" s="20">
        <v>2023.3</v>
      </c>
      <c r="N62" s="20">
        <v>2023.8</v>
      </c>
      <c r="O62" s="18" t="s">
        <v>189</v>
      </c>
      <c r="P62" s="18" t="s">
        <v>151</v>
      </c>
      <c r="Q62" s="18"/>
    </row>
    <row r="63" spans="1:17" ht="22.5">
      <c r="A63" s="16">
        <v>59</v>
      </c>
      <c r="B63" s="18" t="s">
        <v>186</v>
      </c>
      <c r="C63" s="18" t="s">
        <v>29</v>
      </c>
      <c r="D63" s="18" t="s">
        <v>215</v>
      </c>
      <c r="E63" s="18" t="s">
        <v>193</v>
      </c>
      <c r="F63" s="20"/>
      <c r="G63" s="20">
        <v>4.16</v>
      </c>
      <c r="H63" s="11">
        <f t="shared" si="2"/>
        <v>4.16</v>
      </c>
      <c r="I63" s="20">
        <v>4.16</v>
      </c>
      <c r="J63" s="20"/>
      <c r="K63" s="20"/>
      <c r="L63" s="20"/>
      <c r="M63" s="20">
        <v>2023.3</v>
      </c>
      <c r="N63" s="20">
        <v>2023.8</v>
      </c>
      <c r="O63" s="18" t="s">
        <v>189</v>
      </c>
      <c r="P63" s="18" t="s">
        <v>151</v>
      </c>
      <c r="Q63" s="18"/>
    </row>
    <row r="64" spans="1:17" ht="22.5">
      <c r="A64" s="16">
        <v>60</v>
      </c>
      <c r="B64" s="18" t="s">
        <v>186</v>
      </c>
      <c r="C64" s="18" t="s">
        <v>29</v>
      </c>
      <c r="D64" s="18" t="s">
        <v>216</v>
      </c>
      <c r="E64" s="18" t="s">
        <v>212</v>
      </c>
      <c r="F64" s="20"/>
      <c r="G64" s="20">
        <v>10.66</v>
      </c>
      <c r="H64" s="11">
        <f t="shared" si="2"/>
        <v>10.66</v>
      </c>
      <c r="I64" s="20">
        <v>10.66</v>
      </c>
      <c r="J64" s="20"/>
      <c r="K64" s="20"/>
      <c r="L64" s="20"/>
      <c r="M64" s="20">
        <v>2023.3</v>
      </c>
      <c r="N64" s="20">
        <v>2023.8</v>
      </c>
      <c r="O64" s="18" t="s">
        <v>189</v>
      </c>
      <c r="P64" s="18" t="s">
        <v>151</v>
      </c>
      <c r="Q64" s="18"/>
    </row>
    <row r="65" spans="1:17" ht="22.5">
      <c r="A65" s="16">
        <v>61</v>
      </c>
      <c r="B65" s="18" t="s">
        <v>186</v>
      </c>
      <c r="C65" s="18" t="s">
        <v>29</v>
      </c>
      <c r="D65" s="18" t="s">
        <v>217</v>
      </c>
      <c r="E65" s="18" t="s">
        <v>193</v>
      </c>
      <c r="F65" s="20"/>
      <c r="G65" s="20">
        <v>4.89</v>
      </c>
      <c r="H65" s="11">
        <f t="shared" si="2"/>
        <v>4.89</v>
      </c>
      <c r="I65" s="20">
        <v>4.89</v>
      </c>
      <c r="J65" s="20"/>
      <c r="K65" s="20"/>
      <c r="L65" s="20"/>
      <c r="M65" s="20">
        <v>2023.3</v>
      </c>
      <c r="N65" s="20">
        <v>2023.8</v>
      </c>
      <c r="O65" s="18" t="s">
        <v>189</v>
      </c>
      <c r="P65" s="18" t="s">
        <v>151</v>
      </c>
      <c r="Q65" s="18"/>
    </row>
    <row r="66" spans="1:17" ht="22.5">
      <c r="A66" s="16">
        <v>62</v>
      </c>
      <c r="B66" s="18" t="s">
        <v>186</v>
      </c>
      <c r="C66" s="18" t="s">
        <v>29</v>
      </c>
      <c r="D66" s="18" t="s">
        <v>218</v>
      </c>
      <c r="E66" s="18" t="s">
        <v>193</v>
      </c>
      <c r="F66" s="20"/>
      <c r="G66" s="20">
        <v>1.14</v>
      </c>
      <c r="H66" s="11">
        <f aca="true" t="shared" si="3" ref="H66:H97">I66+J66+K66+L66</f>
        <v>1.14</v>
      </c>
      <c r="I66" s="20">
        <v>1.14</v>
      </c>
      <c r="J66" s="20"/>
      <c r="K66" s="20"/>
      <c r="L66" s="20"/>
      <c r="M66" s="20">
        <v>2023.3</v>
      </c>
      <c r="N66" s="20">
        <v>2023.8</v>
      </c>
      <c r="O66" s="18" t="s">
        <v>189</v>
      </c>
      <c r="P66" s="18" t="s">
        <v>91</v>
      </c>
      <c r="Q66" s="18"/>
    </row>
    <row r="67" spans="1:17" ht="22.5">
      <c r="A67" s="16">
        <v>63</v>
      </c>
      <c r="B67" s="18" t="s">
        <v>186</v>
      </c>
      <c r="C67" s="18" t="s">
        <v>29</v>
      </c>
      <c r="D67" s="18" t="s">
        <v>219</v>
      </c>
      <c r="E67" s="18" t="s">
        <v>201</v>
      </c>
      <c r="F67" s="20"/>
      <c r="G67" s="20">
        <v>3.99</v>
      </c>
      <c r="H67" s="11">
        <f t="shared" si="3"/>
        <v>3.99</v>
      </c>
      <c r="I67" s="20">
        <v>3.99</v>
      </c>
      <c r="J67" s="20"/>
      <c r="K67" s="20"/>
      <c r="L67" s="20"/>
      <c r="M67" s="20">
        <v>2023.3</v>
      </c>
      <c r="N67" s="20">
        <v>2023.8</v>
      </c>
      <c r="O67" s="18" t="s">
        <v>189</v>
      </c>
      <c r="P67" s="18" t="s">
        <v>91</v>
      </c>
      <c r="Q67" s="18"/>
    </row>
    <row r="68" spans="1:17" ht="22.5">
      <c r="A68" s="16">
        <v>64</v>
      </c>
      <c r="B68" s="18" t="s">
        <v>186</v>
      </c>
      <c r="C68" s="18" t="s">
        <v>29</v>
      </c>
      <c r="D68" s="17" t="s">
        <v>220</v>
      </c>
      <c r="E68" s="18" t="s">
        <v>193</v>
      </c>
      <c r="F68" s="20"/>
      <c r="G68" s="20">
        <v>0.74</v>
      </c>
      <c r="H68" s="11">
        <f t="shared" si="3"/>
        <v>0.74</v>
      </c>
      <c r="I68" s="20">
        <v>0.74</v>
      </c>
      <c r="J68" s="20"/>
      <c r="K68" s="20"/>
      <c r="L68" s="20"/>
      <c r="M68" s="20">
        <v>2023.3</v>
      </c>
      <c r="N68" s="20">
        <v>2023.8</v>
      </c>
      <c r="O68" s="18" t="s">
        <v>189</v>
      </c>
      <c r="P68" s="18" t="s">
        <v>91</v>
      </c>
      <c r="Q68" s="18"/>
    </row>
    <row r="69" spans="1:17" ht="22.5">
      <c r="A69" s="16">
        <v>65</v>
      </c>
      <c r="B69" s="18" t="s">
        <v>186</v>
      </c>
      <c r="C69" s="18" t="s">
        <v>29</v>
      </c>
      <c r="D69" s="18" t="s">
        <v>221</v>
      </c>
      <c r="E69" s="18" t="s">
        <v>193</v>
      </c>
      <c r="F69" s="20"/>
      <c r="G69" s="20">
        <v>2.93</v>
      </c>
      <c r="H69" s="11">
        <f t="shared" si="3"/>
        <v>2.93</v>
      </c>
      <c r="I69" s="20">
        <v>2.93</v>
      </c>
      <c r="J69" s="20"/>
      <c r="K69" s="20"/>
      <c r="L69" s="20"/>
      <c r="M69" s="20">
        <v>2023.3</v>
      </c>
      <c r="N69" s="20">
        <v>2023.8</v>
      </c>
      <c r="O69" s="18" t="s">
        <v>189</v>
      </c>
      <c r="P69" s="18" t="s">
        <v>91</v>
      </c>
      <c r="Q69" s="18"/>
    </row>
    <row r="70" spans="1:17" ht="22.5">
      <c r="A70" s="16">
        <v>66</v>
      </c>
      <c r="B70" s="18" t="s">
        <v>186</v>
      </c>
      <c r="C70" s="18" t="s">
        <v>29</v>
      </c>
      <c r="D70" s="18" t="s">
        <v>222</v>
      </c>
      <c r="E70" s="18" t="s">
        <v>223</v>
      </c>
      <c r="F70" s="20"/>
      <c r="G70" s="20">
        <v>4.09</v>
      </c>
      <c r="H70" s="11">
        <f t="shared" si="3"/>
        <v>4.09</v>
      </c>
      <c r="I70" s="20">
        <v>4.09</v>
      </c>
      <c r="J70" s="20"/>
      <c r="K70" s="20"/>
      <c r="L70" s="20"/>
      <c r="M70" s="20">
        <v>2023.3</v>
      </c>
      <c r="N70" s="20">
        <v>2023.8</v>
      </c>
      <c r="O70" s="18" t="s">
        <v>189</v>
      </c>
      <c r="P70" s="18" t="s">
        <v>91</v>
      </c>
      <c r="Q70" s="18"/>
    </row>
    <row r="71" spans="1:17" ht="22.5">
      <c r="A71" s="16">
        <v>67</v>
      </c>
      <c r="B71" s="18" t="s">
        <v>186</v>
      </c>
      <c r="C71" s="18" t="s">
        <v>29</v>
      </c>
      <c r="D71" s="18" t="s">
        <v>224</v>
      </c>
      <c r="E71" s="18" t="s">
        <v>193</v>
      </c>
      <c r="F71" s="20"/>
      <c r="G71" s="20">
        <v>3.34</v>
      </c>
      <c r="H71" s="11">
        <f t="shared" si="3"/>
        <v>3.34</v>
      </c>
      <c r="I71" s="20">
        <v>3.34</v>
      </c>
      <c r="J71" s="20"/>
      <c r="K71" s="20"/>
      <c r="L71" s="20"/>
      <c r="M71" s="20">
        <v>2023.3</v>
      </c>
      <c r="N71" s="20">
        <v>2023.8</v>
      </c>
      <c r="O71" s="18" t="s">
        <v>189</v>
      </c>
      <c r="P71" s="18" t="s">
        <v>91</v>
      </c>
      <c r="Q71" s="18"/>
    </row>
    <row r="72" spans="1:17" ht="22.5">
      <c r="A72" s="16">
        <v>68</v>
      </c>
      <c r="B72" s="18" t="s">
        <v>186</v>
      </c>
      <c r="C72" s="18" t="s">
        <v>29</v>
      </c>
      <c r="D72" s="18" t="s">
        <v>225</v>
      </c>
      <c r="E72" s="18" t="s">
        <v>197</v>
      </c>
      <c r="F72" s="20"/>
      <c r="G72" s="20">
        <v>2.43</v>
      </c>
      <c r="H72" s="11">
        <f t="shared" si="3"/>
        <v>2.43</v>
      </c>
      <c r="I72" s="20">
        <v>2.43</v>
      </c>
      <c r="J72" s="20"/>
      <c r="K72" s="20"/>
      <c r="L72" s="20"/>
      <c r="M72" s="20">
        <v>2023.3</v>
      </c>
      <c r="N72" s="20">
        <v>2023.8</v>
      </c>
      <c r="O72" s="18" t="s">
        <v>189</v>
      </c>
      <c r="P72" s="18" t="s">
        <v>91</v>
      </c>
      <c r="Q72" s="18"/>
    </row>
    <row r="73" spans="1:17" ht="24" customHeight="1">
      <c r="A73" s="16">
        <v>69</v>
      </c>
      <c r="B73" s="18" t="s">
        <v>186</v>
      </c>
      <c r="C73" s="18" t="s">
        <v>29</v>
      </c>
      <c r="D73" s="18" t="s">
        <v>226</v>
      </c>
      <c r="E73" s="18" t="s">
        <v>191</v>
      </c>
      <c r="F73" s="20"/>
      <c r="G73" s="20">
        <v>4.08</v>
      </c>
      <c r="H73" s="11">
        <f t="shared" si="3"/>
        <v>4.08</v>
      </c>
      <c r="I73" s="20">
        <v>4.08</v>
      </c>
      <c r="J73" s="20"/>
      <c r="K73" s="20"/>
      <c r="L73" s="20"/>
      <c r="M73" s="20">
        <v>2023.3</v>
      </c>
      <c r="N73" s="20">
        <v>2023.8</v>
      </c>
      <c r="O73" s="18" t="s">
        <v>189</v>
      </c>
      <c r="P73" s="18" t="s">
        <v>91</v>
      </c>
      <c r="Q73" s="18"/>
    </row>
    <row r="74" spans="1:17" ht="22.5">
      <c r="A74" s="16">
        <v>70</v>
      </c>
      <c r="B74" s="18" t="s">
        <v>186</v>
      </c>
      <c r="C74" s="18" t="s">
        <v>29</v>
      </c>
      <c r="D74" s="19" t="s">
        <v>227</v>
      </c>
      <c r="E74" s="18" t="s">
        <v>193</v>
      </c>
      <c r="F74" s="20"/>
      <c r="G74" s="20">
        <v>7.68</v>
      </c>
      <c r="H74" s="11">
        <f t="shared" si="3"/>
        <v>7.68</v>
      </c>
      <c r="I74" s="20">
        <v>7.68</v>
      </c>
      <c r="J74" s="20"/>
      <c r="K74" s="20"/>
      <c r="L74" s="20"/>
      <c r="M74" s="20">
        <v>2023.3</v>
      </c>
      <c r="N74" s="20">
        <v>2023.8</v>
      </c>
      <c r="O74" s="18" t="s">
        <v>189</v>
      </c>
      <c r="P74" s="18" t="s">
        <v>70</v>
      </c>
      <c r="Q74" s="18"/>
    </row>
    <row r="75" spans="1:17" ht="22.5">
      <c r="A75" s="16">
        <v>71</v>
      </c>
      <c r="B75" s="18" t="s">
        <v>186</v>
      </c>
      <c r="C75" s="18" t="s">
        <v>29</v>
      </c>
      <c r="D75" s="18" t="s">
        <v>228</v>
      </c>
      <c r="E75" s="18" t="s">
        <v>193</v>
      </c>
      <c r="F75" s="20"/>
      <c r="G75" s="20">
        <v>2.6</v>
      </c>
      <c r="H75" s="11">
        <f t="shared" si="3"/>
        <v>2.6</v>
      </c>
      <c r="I75" s="20">
        <v>2.6</v>
      </c>
      <c r="J75" s="20"/>
      <c r="K75" s="20"/>
      <c r="L75" s="20"/>
      <c r="M75" s="20">
        <v>2023.3</v>
      </c>
      <c r="N75" s="20">
        <v>2023.8</v>
      </c>
      <c r="O75" s="18" t="s">
        <v>189</v>
      </c>
      <c r="P75" s="18" t="s">
        <v>70</v>
      </c>
      <c r="Q75" s="18"/>
    </row>
    <row r="76" spans="1:17" ht="22.5">
      <c r="A76" s="16">
        <v>72</v>
      </c>
      <c r="B76" s="18" t="s">
        <v>186</v>
      </c>
      <c r="C76" s="18" t="s">
        <v>29</v>
      </c>
      <c r="D76" s="18" t="s">
        <v>229</v>
      </c>
      <c r="E76" s="18" t="s">
        <v>193</v>
      </c>
      <c r="F76" s="20"/>
      <c r="G76" s="20">
        <v>3.69</v>
      </c>
      <c r="H76" s="11">
        <f t="shared" si="3"/>
        <v>3.69</v>
      </c>
      <c r="I76" s="20">
        <v>3.69</v>
      </c>
      <c r="J76" s="20"/>
      <c r="K76" s="20"/>
      <c r="L76" s="20"/>
      <c r="M76" s="20">
        <v>2023.3</v>
      </c>
      <c r="N76" s="20">
        <v>2023.8</v>
      </c>
      <c r="O76" s="18" t="s">
        <v>189</v>
      </c>
      <c r="P76" s="18" t="s">
        <v>70</v>
      </c>
      <c r="Q76" s="18"/>
    </row>
    <row r="77" spans="1:17" ht="22.5">
      <c r="A77" s="16">
        <v>73</v>
      </c>
      <c r="B77" s="18" t="s">
        <v>186</v>
      </c>
      <c r="C77" s="18" t="s">
        <v>29</v>
      </c>
      <c r="D77" s="18" t="s">
        <v>230</v>
      </c>
      <c r="E77" s="18" t="s">
        <v>191</v>
      </c>
      <c r="F77" s="20"/>
      <c r="G77" s="20">
        <v>6.34</v>
      </c>
      <c r="H77" s="11">
        <f t="shared" si="3"/>
        <v>6.34</v>
      </c>
      <c r="I77" s="20">
        <v>6.34</v>
      </c>
      <c r="J77" s="20"/>
      <c r="K77" s="20"/>
      <c r="L77" s="20"/>
      <c r="M77" s="20">
        <v>2023.3</v>
      </c>
      <c r="N77" s="20">
        <v>2023.8</v>
      </c>
      <c r="O77" s="18" t="s">
        <v>189</v>
      </c>
      <c r="P77" s="18" t="s">
        <v>28</v>
      </c>
      <c r="Q77" s="18"/>
    </row>
    <row r="78" spans="1:17" ht="22.5">
      <c r="A78" s="16">
        <v>74</v>
      </c>
      <c r="B78" s="18" t="s">
        <v>186</v>
      </c>
      <c r="C78" s="18" t="s">
        <v>29</v>
      </c>
      <c r="D78" s="18" t="s">
        <v>231</v>
      </c>
      <c r="E78" s="18" t="s">
        <v>191</v>
      </c>
      <c r="F78" s="20"/>
      <c r="G78" s="20">
        <v>6.12</v>
      </c>
      <c r="H78" s="11">
        <f t="shared" si="3"/>
        <v>6.12</v>
      </c>
      <c r="I78" s="20">
        <v>6.12</v>
      </c>
      <c r="J78" s="20"/>
      <c r="K78" s="20"/>
      <c r="L78" s="20"/>
      <c r="M78" s="20">
        <v>2023.3</v>
      </c>
      <c r="N78" s="20">
        <v>2023.8</v>
      </c>
      <c r="O78" s="18" t="s">
        <v>189</v>
      </c>
      <c r="P78" s="18" t="s">
        <v>28</v>
      </c>
      <c r="Q78" s="18"/>
    </row>
    <row r="79" spans="1:17" ht="22.5">
      <c r="A79" s="16">
        <v>75</v>
      </c>
      <c r="B79" s="18" t="s">
        <v>186</v>
      </c>
      <c r="C79" s="18" t="s">
        <v>29</v>
      </c>
      <c r="D79" s="18" t="s">
        <v>232</v>
      </c>
      <c r="E79" s="18" t="s">
        <v>233</v>
      </c>
      <c r="F79" s="20"/>
      <c r="G79" s="20">
        <v>10.24</v>
      </c>
      <c r="H79" s="11">
        <f t="shared" si="3"/>
        <v>10.24</v>
      </c>
      <c r="I79" s="20">
        <v>10.24</v>
      </c>
      <c r="J79" s="20"/>
      <c r="K79" s="20"/>
      <c r="L79" s="20"/>
      <c r="M79" s="20">
        <v>2023.3</v>
      </c>
      <c r="N79" s="20">
        <v>2023.8</v>
      </c>
      <c r="O79" s="18" t="s">
        <v>189</v>
      </c>
      <c r="P79" s="18" t="s">
        <v>129</v>
      </c>
      <c r="Q79" s="18"/>
    </row>
    <row r="80" spans="1:17" ht="22.5">
      <c r="A80" s="16">
        <v>76</v>
      </c>
      <c r="B80" s="18" t="s">
        <v>186</v>
      </c>
      <c r="C80" s="18" t="s">
        <v>29</v>
      </c>
      <c r="D80" s="18" t="s">
        <v>234</v>
      </c>
      <c r="E80" s="18" t="s">
        <v>207</v>
      </c>
      <c r="F80" s="20"/>
      <c r="G80" s="20">
        <v>3.97</v>
      </c>
      <c r="H80" s="11">
        <f t="shared" si="3"/>
        <v>3.97</v>
      </c>
      <c r="I80" s="20">
        <v>3.97</v>
      </c>
      <c r="J80" s="20"/>
      <c r="K80" s="20"/>
      <c r="L80" s="20"/>
      <c r="M80" s="20">
        <v>2023.3</v>
      </c>
      <c r="N80" s="20">
        <v>2023.8</v>
      </c>
      <c r="O80" s="18" t="s">
        <v>189</v>
      </c>
      <c r="P80" s="18" t="s">
        <v>129</v>
      </c>
      <c r="Q80" s="18"/>
    </row>
    <row r="81" spans="1:17" ht="22.5">
      <c r="A81" s="16">
        <v>77</v>
      </c>
      <c r="B81" s="18" t="s">
        <v>186</v>
      </c>
      <c r="C81" s="18" t="s">
        <v>29</v>
      </c>
      <c r="D81" s="18" t="s">
        <v>235</v>
      </c>
      <c r="E81" s="18" t="s">
        <v>191</v>
      </c>
      <c r="F81" s="20"/>
      <c r="G81" s="20">
        <v>3.41</v>
      </c>
      <c r="H81" s="11">
        <f t="shared" si="3"/>
        <v>3.41</v>
      </c>
      <c r="I81" s="20">
        <v>3.41</v>
      </c>
      <c r="J81" s="20"/>
      <c r="K81" s="20"/>
      <c r="L81" s="20"/>
      <c r="M81" s="20">
        <v>2023.3</v>
      </c>
      <c r="N81" s="20">
        <v>2023.8</v>
      </c>
      <c r="O81" s="18" t="s">
        <v>189</v>
      </c>
      <c r="P81" s="18" t="s">
        <v>129</v>
      </c>
      <c r="Q81" s="18"/>
    </row>
    <row r="82" spans="1:17" ht="22.5">
      <c r="A82" s="16">
        <v>78</v>
      </c>
      <c r="B82" s="18" t="s">
        <v>186</v>
      </c>
      <c r="C82" s="18" t="s">
        <v>29</v>
      </c>
      <c r="D82" s="18" t="s">
        <v>236</v>
      </c>
      <c r="E82" s="18" t="s">
        <v>207</v>
      </c>
      <c r="F82" s="20"/>
      <c r="G82" s="20">
        <v>15.87</v>
      </c>
      <c r="H82" s="11">
        <f t="shared" si="3"/>
        <v>15.87</v>
      </c>
      <c r="I82" s="20">
        <v>15.87</v>
      </c>
      <c r="J82" s="20"/>
      <c r="K82" s="20"/>
      <c r="L82" s="20"/>
      <c r="M82" s="20">
        <v>2023.3</v>
      </c>
      <c r="N82" s="20">
        <v>2023.8</v>
      </c>
      <c r="O82" s="18" t="s">
        <v>189</v>
      </c>
      <c r="P82" s="18" t="s">
        <v>129</v>
      </c>
      <c r="Q82" s="18"/>
    </row>
    <row r="83" spans="1:17" ht="13.5">
      <c r="A83" s="16">
        <v>79</v>
      </c>
      <c r="B83" s="18" t="s">
        <v>237</v>
      </c>
      <c r="C83" s="18" t="s">
        <v>238</v>
      </c>
      <c r="D83" s="18" t="s">
        <v>239</v>
      </c>
      <c r="E83" s="18" t="s">
        <v>240</v>
      </c>
      <c r="F83" s="18" t="s">
        <v>241</v>
      </c>
      <c r="G83" s="20">
        <v>18</v>
      </c>
      <c r="H83" s="11">
        <f t="shared" si="3"/>
        <v>18</v>
      </c>
      <c r="I83" s="20">
        <v>18</v>
      </c>
      <c r="J83" s="20"/>
      <c r="K83" s="20"/>
      <c r="L83" s="20"/>
      <c r="M83" s="20">
        <v>2023.01</v>
      </c>
      <c r="N83" s="20">
        <v>2023.12</v>
      </c>
      <c r="O83" s="18" t="s">
        <v>242</v>
      </c>
      <c r="P83" s="18" t="s">
        <v>81</v>
      </c>
      <c r="Q83" s="18"/>
    </row>
    <row r="84" spans="1:17" ht="13.5">
      <c r="A84" s="16">
        <v>80</v>
      </c>
      <c r="B84" s="18" t="s">
        <v>237</v>
      </c>
      <c r="C84" s="18" t="s">
        <v>238</v>
      </c>
      <c r="D84" s="18" t="s">
        <v>243</v>
      </c>
      <c r="E84" s="18" t="s">
        <v>240</v>
      </c>
      <c r="F84" s="18" t="s">
        <v>241</v>
      </c>
      <c r="G84" s="20">
        <v>18</v>
      </c>
      <c r="H84" s="11">
        <f t="shared" si="3"/>
        <v>18</v>
      </c>
      <c r="I84" s="20">
        <v>18</v>
      </c>
      <c r="J84" s="20"/>
      <c r="K84" s="20"/>
      <c r="L84" s="20"/>
      <c r="M84" s="20">
        <v>2023.01</v>
      </c>
      <c r="N84" s="20">
        <v>2023.12</v>
      </c>
      <c r="O84" s="18" t="s">
        <v>242</v>
      </c>
      <c r="P84" s="18" t="s">
        <v>103</v>
      </c>
      <c r="Q84" s="18"/>
    </row>
    <row r="85" spans="1:17" ht="13.5">
      <c r="A85" s="16">
        <v>81</v>
      </c>
      <c r="B85" s="18" t="s">
        <v>237</v>
      </c>
      <c r="C85" s="18" t="s">
        <v>238</v>
      </c>
      <c r="D85" s="18" t="s">
        <v>244</v>
      </c>
      <c r="E85" s="18" t="s">
        <v>245</v>
      </c>
      <c r="F85" s="18" t="s">
        <v>241</v>
      </c>
      <c r="G85" s="20">
        <v>12</v>
      </c>
      <c r="H85" s="11">
        <f t="shared" si="3"/>
        <v>12</v>
      </c>
      <c r="I85" s="20">
        <v>12</v>
      </c>
      <c r="J85" s="20"/>
      <c r="K85" s="20"/>
      <c r="L85" s="20"/>
      <c r="M85" s="20">
        <v>2023.01</v>
      </c>
      <c r="N85" s="20">
        <v>2023.12</v>
      </c>
      <c r="O85" s="18" t="s">
        <v>242</v>
      </c>
      <c r="P85" s="18" t="s">
        <v>164</v>
      </c>
      <c r="Q85" s="18"/>
    </row>
    <row r="86" spans="1:17" ht="13.5">
      <c r="A86" s="16">
        <v>82</v>
      </c>
      <c r="B86" s="18" t="s">
        <v>237</v>
      </c>
      <c r="C86" s="18" t="s">
        <v>238</v>
      </c>
      <c r="D86" s="18" t="s">
        <v>246</v>
      </c>
      <c r="E86" s="18" t="s">
        <v>247</v>
      </c>
      <c r="F86" s="18" t="s">
        <v>241</v>
      </c>
      <c r="G86" s="20">
        <v>14.4</v>
      </c>
      <c r="H86" s="11">
        <f t="shared" si="3"/>
        <v>14.4</v>
      </c>
      <c r="I86" s="20">
        <v>14.4</v>
      </c>
      <c r="J86" s="20"/>
      <c r="K86" s="20"/>
      <c r="L86" s="20"/>
      <c r="M86" s="20">
        <v>2023.01</v>
      </c>
      <c r="N86" s="20">
        <v>2023.12</v>
      </c>
      <c r="O86" s="18" t="s">
        <v>242</v>
      </c>
      <c r="P86" s="18" t="s">
        <v>138</v>
      </c>
      <c r="Q86" s="18"/>
    </row>
    <row r="87" spans="1:17" ht="13.5">
      <c r="A87" s="16">
        <v>83</v>
      </c>
      <c r="B87" s="18" t="s">
        <v>237</v>
      </c>
      <c r="C87" s="18" t="s">
        <v>238</v>
      </c>
      <c r="D87" s="18" t="s">
        <v>248</v>
      </c>
      <c r="E87" s="18" t="s">
        <v>249</v>
      </c>
      <c r="F87" s="18" t="s">
        <v>241</v>
      </c>
      <c r="G87" s="20">
        <v>9.6</v>
      </c>
      <c r="H87" s="11">
        <f t="shared" si="3"/>
        <v>9.6</v>
      </c>
      <c r="I87" s="20">
        <v>9.6</v>
      </c>
      <c r="J87" s="20"/>
      <c r="K87" s="20"/>
      <c r="L87" s="20"/>
      <c r="M87" s="20">
        <v>2023.01</v>
      </c>
      <c r="N87" s="20">
        <v>2023.12</v>
      </c>
      <c r="O87" s="18" t="s">
        <v>242</v>
      </c>
      <c r="P87" s="18" t="s">
        <v>173</v>
      </c>
      <c r="Q87" s="18"/>
    </row>
    <row r="88" spans="1:17" ht="13.5">
      <c r="A88" s="16">
        <v>84</v>
      </c>
      <c r="B88" s="18" t="s">
        <v>237</v>
      </c>
      <c r="C88" s="18" t="s">
        <v>238</v>
      </c>
      <c r="D88" s="18" t="s">
        <v>250</v>
      </c>
      <c r="E88" s="18" t="s">
        <v>251</v>
      </c>
      <c r="F88" s="18" t="s">
        <v>241</v>
      </c>
      <c r="G88" s="20">
        <v>6</v>
      </c>
      <c r="H88" s="11">
        <f t="shared" si="3"/>
        <v>6</v>
      </c>
      <c r="I88" s="20">
        <v>6</v>
      </c>
      <c r="J88" s="20"/>
      <c r="K88" s="20"/>
      <c r="L88" s="20"/>
      <c r="M88" s="20">
        <v>2023.01</v>
      </c>
      <c r="N88" s="20">
        <v>2023.12</v>
      </c>
      <c r="O88" s="18" t="s">
        <v>242</v>
      </c>
      <c r="P88" s="18" t="s">
        <v>151</v>
      </c>
      <c r="Q88" s="18"/>
    </row>
    <row r="89" spans="1:17" ht="13.5">
      <c r="A89" s="16">
        <v>85</v>
      </c>
      <c r="B89" s="18" t="s">
        <v>237</v>
      </c>
      <c r="C89" s="18" t="s">
        <v>238</v>
      </c>
      <c r="D89" s="18" t="s">
        <v>252</v>
      </c>
      <c r="E89" s="18" t="s">
        <v>253</v>
      </c>
      <c r="F89" s="18" t="s">
        <v>241</v>
      </c>
      <c r="G89" s="20">
        <v>8.4</v>
      </c>
      <c r="H89" s="11">
        <f t="shared" si="3"/>
        <v>8.4</v>
      </c>
      <c r="I89" s="20">
        <v>8.4</v>
      </c>
      <c r="J89" s="20"/>
      <c r="K89" s="20"/>
      <c r="L89" s="20"/>
      <c r="M89" s="20">
        <v>2023.01</v>
      </c>
      <c r="N89" s="20">
        <v>2023.12</v>
      </c>
      <c r="O89" s="18" t="s">
        <v>242</v>
      </c>
      <c r="P89" s="18" t="s">
        <v>70</v>
      </c>
      <c r="Q89" s="18"/>
    </row>
    <row r="90" spans="1:17" ht="13.5">
      <c r="A90" s="16">
        <v>86</v>
      </c>
      <c r="B90" s="18" t="s">
        <v>237</v>
      </c>
      <c r="C90" s="18" t="s">
        <v>238</v>
      </c>
      <c r="D90" s="18" t="s">
        <v>254</v>
      </c>
      <c r="E90" s="18" t="s">
        <v>255</v>
      </c>
      <c r="F90" s="18" t="s">
        <v>241</v>
      </c>
      <c r="G90" s="20">
        <v>2</v>
      </c>
      <c r="H90" s="11">
        <f t="shared" si="3"/>
        <v>2</v>
      </c>
      <c r="I90" s="20">
        <v>2</v>
      </c>
      <c r="J90" s="20"/>
      <c r="K90" s="20"/>
      <c r="L90" s="20"/>
      <c r="M90" s="20">
        <v>2023.01</v>
      </c>
      <c r="N90" s="20">
        <v>2023.12</v>
      </c>
      <c r="O90" s="18" t="s">
        <v>242</v>
      </c>
      <c r="P90" s="18" t="s">
        <v>120</v>
      </c>
      <c r="Q90" s="18"/>
    </row>
    <row r="91" spans="1:17" ht="13.5">
      <c r="A91" s="16">
        <v>87</v>
      </c>
      <c r="B91" s="18" t="s">
        <v>237</v>
      </c>
      <c r="C91" s="18" t="s">
        <v>238</v>
      </c>
      <c r="D91" s="18" t="s">
        <v>256</v>
      </c>
      <c r="E91" s="18" t="s">
        <v>257</v>
      </c>
      <c r="F91" s="18" t="s">
        <v>241</v>
      </c>
      <c r="G91" s="20">
        <v>3.6</v>
      </c>
      <c r="H91" s="11">
        <f t="shared" si="3"/>
        <v>3.6</v>
      </c>
      <c r="I91" s="20">
        <v>3.6</v>
      </c>
      <c r="J91" s="20"/>
      <c r="K91" s="20"/>
      <c r="L91" s="20"/>
      <c r="M91" s="20">
        <v>2023.01</v>
      </c>
      <c r="N91" s="20">
        <v>2023.12</v>
      </c>
      <c r="O91" s="18" t="s">
        <v>242</v>
      </c>
      <c r="P91" s="18" t="s">
        <v>91</v>
      </c>
      <c r="Q91" s="18"/>
    </row>
    <row r="92" spans="1:17" s="2" customFormat="1" ht="13.5">
      <c r="A92" s="16">
        <v>88</v>
      </c>
      <c r="B92" s="18" t="s">
        <v>237</v>
      </c>
      <c r="C92" s="18" t="s">
        <v>238</v>
      </c>
      <c r="D92" s="18" t="s">
        <v>258</v>
      </c>
      <c r="E92" s="18" t="s">
        <v>251</v>
      </c>
      <c r="F92" s="18" t="s">
        <v>241</v>
      </c>
      <c r="G92" s="20">
        <v>6</v>
      </c>
      <c r="H92" s="11">
        <f t="shared" si="3"/>
        <v>6</v>
      </c>
      <c r="I92" s="20">
        <v>6</v>
      </c>
      <c r="J92" s="20"/>
      <c r="K92" s="20"/>
      <c r="L92" s="20"/>
      <c r="M92" s="20">
        <v>2023.01</v>
      </c>
      <c r="N92" s="20">
        <v>2023.12</v>
      </c>
      <c r="O92" s="18" t="s">
        <v>242</v>
      </c>
      <c r="P92" s="18" t="s">
        <v>28</v>
      </c>
      <c r="Q92" s="18"/>
    </row>
    <row r="93" spans="1:17" ht="22.5">
      <c r="A93" s="16">
        <v>89</v>
      </c>
      <c r="B93" s="18" t="s">
        <v>259</v>
      </c>
      <c r="C93" s="18" t="s">
        <v>23</v>
      </c>
      <c r="D93" s="18" t="s">
        <v>244</v>
      </c>
      <c r="E93" s="18" t="s">
        <v>260</v>
      </c>
      <c r="F93" s="18" t="s">
        <v>261</v>
      </c>
      <c r="G93" s="20">
        <v>50</v>
      </c>
      <c r="H93" s="11">
        <f t="shared" si="3"/>
        <v>50</v>
      </c>
      <c r="I93" s="20">
        <v>50</v>
      </c>
      <c r="J93" s="20"/>
      <c r="K93" s="20"/>
      <c r="L93" s="20"/>
      <c r="M93" s="20">
        <v>2023.01</v>
      </c>
      <c r="N93" s="20">
        <v>2023.12</v>
      </c>
      <c r="O93" s="18" t="s">
        <v>242</v>
      </c>
      <c r="P93" s="18" t="s">
        <v>164</v>
      </c>
      <c r="Q93" s="18"/>
    </row>
    <row r="94" spans="1:17" s="2" customFormat="1" ht="22.5">
      <c r="A94" s="16">
        <v>90</v>
      </c>
      <c r="B94" s="18" t="s">
        <v>259</v>
      </c>
      <c r="C94" s="18" t="s">
        <v>23</v>
      </c>
      <c r="D94" s="18" t="s">
        <v>256</v>
      </c>
      <c r="E94" s="18" t="s">
        <v>260</v>
      </c>
      <c r="F94" s="18" t="s">
        <v>261</v>
      </c>
      <c r="G94" s="20">
        <v>50</v>
      </c>
      <c r="H94" s="11">
        <f t="shared" si="3"/>
        <v>50</v>
      </c>
      <c r="I94" s="20">
        <v>50</v>
      </c>
      <c r="J94" s="20"/>
      <c r="K94" s="20"/>
      <c r="L94" s="20"/>
      <c r="M94" s="20">
        <v>2023.01</v>
      </c>
      <c r="N94" s="20">
        <v>2023.12</v>
      </c>
      <c r="O94" s="18" t="s">
        <v>242</v>
      </c>
      <c r="P94" s="18" t="s">
        <v>91</v>
      </c>
      <c r="Q94" s="18"/>
    </row>
    <row r="95" spans="1:17" s="2" customFormat="1" ht="22.5">
      <c r="A95" s="16">
        <v>91</v>
      </c>
      <c r="B95" s="18" t="s">
        <v>262</v>
      </c>
      <c r="C95" s="18" t="s">
        <v>39</v>
      </c>
      <c r="D95" s="18" t="s">
        <v>33</v>
      </c>
      <c r="E95" s="18" t="s">
        <v>262</v>
      </c>
      <c r="F95" s="20"/>
      <c r="G95" s="20">
        <v>272</v>
      </c>
      <c r="H95" s="11">
        <f t="shared" si="3"/>
        <v>272</v>
      </c>
      <c r="I95" s="20"/>
      <c r="J95" s="20"/>
      <c r="K95" s="20"/>
      <c r="L95" s="20">
        <v>272</v>
      </c>
      <c r="M95" s="20">
        <v>2023.01</v>
      </c>
      <c r="N95" s="20">
        <v>2023.12</v>
      </c>
      <c r="O95" s="18" t="s">
        <v>263</v>
      </c>
      <c r="P95" s="18" t="s">
        <v>263</v>
      </c>
      <c r="Q95" s="18"/>
    </row>
    <row r="96" spans="1:17" s="2" customFormat="1" ht="33.75">
      <c r="A96" s="16">
        <v>92</v>
      </c>
      <c r="B96" s="18" t="s">
        <v>264</v>
      </c>
      <c r="C96" s="18" t="s">
        <v>39</v>
      </c>
      <c r="D96" s="18" t="s">
        <v>33</v>
      </c>
      <c r="E96" s="18" t="s">
        <v>264</v>
      </c>
      <c r="F96" s="20"/>
      <c r="G96" s="20">
        <v>90.36</v>
      </c>
      <c r="H96" s="11">
        <f t="shared" si="3"/>
        <v>90.36</v>
      </c>
      <c r="I96" s="20"/>
      <c r="J96" s="20"/>
      <c r="K96" s="20"/>
      <c r="L96" s="20">
        <v>90.36</v>
      </c>
      <c r="M96" s="20">
        <v>2023.01</v>
      </c>
      <c r="N96" s="20">
        <v>2023.12</v>
      </c>
      <c r="O96" s="18" t="s">
        <v>265</v>
      </c>
      <c r="P96" s="18" t="s">
        <v>53</v>
      </c>
      <c r="Q96" s="18"/>
    </row>
    <row r="97" spans="1:17" s="2" customFormat="1" ht="22.5">
      <c r="A97" s="16">
        <v>93</v>
      </c>
      <c r="B97" s="18" t="s">
        <v>266</v>
      </c>
      <c r="C97" s="18" t="s">
        <v>51</v>
      </c>
      <c r="D97" s="18" t="s">
        <v>33</v>
      </c>
      <c r="E97" s="18" t="s">
        <v>266</v>
      </c>
      <c r="F97" s="20"/>
      <c r="G97" s="20">
        <v>282.28</v>
      </c>
      <c r="H97" s="11">
        <f t="shared" si="3"/>
        <v>282.28</v>
      </c>
      <c r="I97" s="20"/>
      <c r="J97" s="20"/>
      <c r="K97" s="20"/>
      <c r="L97" s="20">
        <v>282.28</v>
      </c>
      <c r="M97" s="20">
        <v>2023.01</v>
      </c>
      <c r="N97" s="20">
        <v>2023.12</v>
      </c>
      <c r="O97" s="18" t="s">
        <v>267</v>
      </c>
      <c r="P97" s="18" t="s">
        <v>268</v>
      </c>
      <c r="Q97" s="18"/>
    </row>
    <row r="98" spans="1:17" s="2" customFormat="1" ht="33.75">
      <c r="A98" s="16">
        <v>94</v>
      </c>
      <c r="B98" s="18" t="s">
        <v>269</v>
      </c>
      <c r="C98" s="18" t="s">
        <v>29</v>
      </c>
      <c r="D98" s="18" t="s">
        <v>33</v>
      </c>
      <c r="E98" s="18" t="s">
        <v>270</v>
      </c>
      <c r="F98" s="20"/>
      <c r="G98" s="20">
        <v>55</v>
      </c>
      <c r="H98" s="11">
        <f aca="true" t="shared" si="4" ref="H98:H129">I98+J98+K98+L98</f>
        <v>55</v>
      </c>
      <c r="I98" s="20"/>
      <c r="J98" s="20"/>
      <c r="K98" s="20"/>
      <c r="L98" s="20">
        <v>55</v>
      </c>
      <c r="M98" s="20">
        <v>2023.1</v>
      </c>
      <c r="N98" s="20">
        <v>2023.12</v>
      </c>
      <c r="O98" s="18" t="s">
        <v>271</v>
      </c>
      <c r="P98" s="18" t="s">
        <v>272</v>
      </c>
      <c r="Q98" s="18"/>
    </row>
    <row r="99" spans="1:17" ht="45">
      <c r="A99" s="16">
        <v>95</v>
      </c>
      <c r="B99" s="18" t="s">
        <v>273</v>
      </c>
      <c r="C99" s="18" t="s">
        <v>39</v>
      </c>
      <c r="D99" s="18" t="s">
        <v>33</v>
      </c>
      <c r="E99" s="18" t="s">
        <v>274</v>
      </c>
      <c r="F99" s="18" t="s">
        <v>275</v>
      </c>
      <c r="G99" s="20">
        <v>300</v>
      </c>
      <c r="H99" s="11">
        <f t="shared" si="4"/>
        <v>300</v>
      </c>
      <c r="I99" s="20"/>
      <c r="J99" s="20"/>
      <c r="K99" s="20"/>
      <c r="L99" s="20">
        <v>300</v>
      </c>
      <c r="M99" s="20">
        <v>2023.1</v>
      </c>
      <c r="N99" s="20">
        <v>2023.12</v>
      </c>
      <c r="O99" s="18" t="s">
        <v>42</v>
      </c>
      <c r="P99" s="18" t="s">
        <v>42</v>
      </c>
      <c r="Q99" s="18"/>
    </row>
    <row r="100" spans="1:17" ht="45">
      <c r="A100" s="16">
        <v>96</v>
      </c>
      <c r="B100" s="18" t="s">
        <v>276</v>
      </c>
      <c r="C100" s="18" t="s">
        <v>23</v>
      </c>
      <c r="D100" s="18" t="s">
        <v>140</v>
      </c>
      <c r="E100" s="19" t="s">
        <v>277</v>
      </c>
      <c r="F100" s="19" t="s">
        <v>278</v>
      </c>
      <c r="G100" s="20">
        <v>40</v>
      </c>
      <c r="H100" s="11">
        <f t="shared" si="4"/>
        <v>40</v>
      </c>
      <c r="I100" s="20"/>
      <c r="J100" s="20"/>
      <c r="K100" s="20"/>
      <c r="L100" s="20">
        <v>40</v>
      </c>
      <c r="M100" s="20">
        <v>2023.3</v>
      </c>
      <c r="N100" s="20">
        <v>2023.5</v>
      </c>
      <c r="O100" s="18" t="s">
        <v>279</v>
      </c>
      <c r="P100" s="18" t="s">
        <v>138</v>
      </c>
      <c r="Q100" s="18"/>
    </row>
    <row r="101" spans="1:17" s="2" customFormat="1" ht="33.75">
      <c r="A101" s="16">
        <v>97</v>
      </c>
      <c r="B101" s="18" t="s">
        <v>280</v>
      </c>
      <c r="C101" s="18" t="s">
        <v>23</v>
      </c>
      <c r="D101" s="18" t="s">
        <v>281</v>
      </c>
      <c r="E101" s="19" t="s">
        <v>282</v>
      </c>
      <c r="F101" s="19" t="s">
        <v>283</v>
      </c>
      <c r="G101" s="20">
        <v>32</v>
      </c>
      <c r="H101" s="11">
        <f t="shared" si="4"/>
        <v>32</v>
      </c>
      <c r="I101" s="20"/>
      <c r="J101" s="20"/>
      <c r="K101" s="20"/>
      <c r="L101" s="20">
        <v>32</v>
      </c>
      <c r="M101" s="20">
        <v>2023.1</v>
      </c>
      <c r="N101" s="20">
        <v>2023.12</v>
      </c>
      <c r="O101" s="18" t="s">
        <v>242</v>
      </c>
      <c r="P101" s="18" t="s">
        <v>103</v>
      </c>
      <c r="Q101" s="18"/>
    </row>
    <row r="102" spans="1:17" s="2" customFormat="1" ht="22.5">
      <c r="A102" s="16">
        <v>98</v>
      </c>
      <c r="B102" s="18" t="s">
        <v>284</v>
      </c>
      <c r="C102" s="18" t="s">
        <v>29</v>
      </c>
      <c r="D102" s="18" t="s">
        <v>285</v>
      </c>
      <c r="E102" s="19" t="s">
        <v>286</v>
      </c>
      <c r="F102" s="19" t="s">
        <v>287</v>
      </c>
      <c r="G102" s="20">
        <v>130</v>
      </c>
      <c r="H102" s="11">
        <f t="shared" si="4"/>
        <v>130</v>
      </c>
      <c r="I102" s="20"/>
      <c r="J102" s="20"/>
      <c r="K102" s="20"/>
      <c r="L102" s="20">
        <v>130</v>
      </c>
      <c r="M102" s="20">
        <v>2023.1</v>
      </c>
      <c r="N102" s="20">
        <v>2023.12</v>
      </c>
      <c r="O102" s="18" t="s">
        <v>242</v>
      </c>
      <c r="P102" s="18" t="s">
        <v>288</v>
      </c>
      <c r="Q102" s="18"/>
    </row>
    <row r="103" spans="1:17" s="2" customFormat="1" ht="22.5">
      <c r="A103" s="16">
        <v>99</v>
      </c>
      <c r="B103" s="18" t="s">
        <v>289</v>
      </c>
      <c r="C103" s="18" t="s">
        <v>23</v>
      </c>
      <c r="D103" s="18" t="s">
        <v>33</v>
      </c>
      <c r="E103" s="19" t="s">
        <v>289</v>
      </c>
      <c r="F103" s="19" t="s">
        <v>290</v>
      </c>
      <c r="G103" s="20">
        <v>100</v>
      </c>
      <c r="H103" s="11">
        <f t="shared" si="4"/>
        <v>100</v>
      </c>
      <c r="I103" s="20"/>
      <c r="J103" s="20"/>
      <c r="K103" s="20"/>
      <c r="L103" s="20">
        <v>100</v>
      </c>
      <c r="M103" s="20">
        <v>2023.1</v>
      </c>
      <c r="N103" s="20">
        <v>2023.12</v>
      </c>
      <c r="O103" s="18" t="s">
        <v>242</v>
      </c>
      <c r="P103" s="18" t="s">
        <v>242</v>
      </c>
      <c r="Q103" s="18"/>
    </row>
    <row r="104" spans="1:17" s="2" customFormat="1" ht="22.5">
      <c r="A104" s="16">
        <v>100</v>
      </c>
      <c r="B104" s="18" t="s">
        <v>291</v>
      </c>
      <c r="C104" s="18" t="s">
        <v>23</v>
      </c>
      <c r="D104" s="18" t="s">
        <v>292</v>
      </c>
      <c r="E104" s="19" t="s">
        <v>293</v>
      </c>
      <c r="F104" s="19" t="s">
        <v>290</v>
      </c>
      <c r="G104" s="20">
        <v>105</v>
      </c>
      <c r="H104" s="11">
        <f t="shared" si="4"/>
        <v>105</v>
      </c>
      <c r="I104" s="20"/>
      <c r="J104" s="20"/>
      <c r="K104" s="20"/>
      <c r="L104" s="20">
        <v>105</v>
      </c>
      <c r="M104" s="20">
        <v>2023.1</v>
      </c>
      <c r="N104" s="20">
        <v>2023.12</v>
      </c>
      <c r="O104" s="18" t="s">
        <v>242</v>
      </c>
      <c r="P104" s="18" t="s">
        <v>288</v>
      </c>
      <c r="Q104" s="18"/>
    </row>
    <row r="105" spans="1:17" s="2" customFormat="1" ht="22.5">
      <c r="A105" s="16">
        <v>101</v>
      </c>
      <c r="B105" s="18" t="s">
        <v>294</v>
      </c>
      <c r="C105" s="18" t="s">
        <v>23</v>
      </c>
      <c r="D105" s="18" t="s">
        <v>295</v>
      </c>
      <c r="E105" s="19" t="s">
        <v>296</v>
      </c>
      <c r="F105" s="19" t="s">
        <v>297</v>
      </c>
      <c r="G105" s="20">
        <v>5</v>
      </c>
      <c r="H105" s="11">
        <f t="shared" si="4"/>
        <v>5</v>
      </c>
      <c r="I105" s="20"/>
      <c r="J105" s="20"/>
      <c r="K105" s="20"/>
      <c r="L105" s="20">
        <v>5</v>
      </c>
      <c r="M105" s="20">
        <v>2023.1</v>
      </c>
      <c r="N105" s="20">
        <v>2023.12</v>
      </c>
      <c r="O105" s="18" t="s">
        <v>242</v>
      </c>
      <c r="P105" s="18" t="s">
        <v>173</v>
      </c>
      <c r="Q105" s="18"/>
    </row>
    <row r="106" spans="1:17" s="2" customFormat="1" ht="22.5">
      <c r="A106" s="16">
        <v>102</v>
      </c>
      <c r="B106" s="18" t="s">
        <v>298</v>
      </c>
      <c r="C106" s="18" t="s">
        <v>23</v>
      </c>
      <c r="D106" s="18" t="s">
        <v>299</v>
      </c>
      <c r="E106" s="19" t="s">
        <v>296</v>
      </c>
      <c r="F106" s="19" t="s">
        <v>297</v>
      </c>
      <c r="G106" s="20">
        <v>5</v>
      </c>
      <c r="H106" s="11">
        <f t="shared" si="4"/>
        <v>5</v>
      </c>
      <c r="I106" s="20"/>
      <c r="J106" s="20"/>
      <c r="K106" s="20"/>
      <c r="L106" s="20">
        <v>5</v>
      </c>
      <c r="M106" s="20">
        <v>2023.1</v>
      </c>
      <c r="N106" s="20">
        <v>2023.12</v>
      </c>
      <c r="O106" s="18" t="s">
        <v>242</v>
      </c>
      <c r="P106" s="18" t="s">
        <v>103</v>
      </c>
      <c r="Q106" s="18"/>
    </row>
    <row r="107" spans="1:17" s="2" customFormat="1" ht="22.5">
      <c r="A107" s="16">
        <v>103</v>
      </c>
      <c r="B107" s="18" t="s">
        <v>300</v>
      </c>
      <c r="C107" s="18" t="s">
        <v>23</v>
      </c>
      <c r="D107" s="17" t="s">
        <v>301</v>
      </c>
      <c r="E107" s="19" t="s">
        <v>296</v>
      </c>
      <c r="F107" s="19" t="s">
        <v>297</v>
      </c>
      <c r="G107" s="20">
        <v>5</v>
      </c>
      <c r="H107" s="11">
        <f t="shared" si="4"/>
        <v>5</v>
      </c>
      <c r="I107" s="20"/>
      <c r="J107" s="20"/>
      <c r="K107" s="20"/>
      <c r="L107" s="20">
        <v>5</v>
      </c>
      <c r="M107" s="20">
        <v>2023.1</v>
      </c>
      <c r="N107" s="20">
        <v>2023.12</v>
      </c>
      <c r="O107" s="18" t="s">
        <v>242</v>
      </c>
      <c r="P107" s="18" t="s">
        <v>64</v>
      </c>
      <c r="Q107" s="18"/>
    </row>
    <row r="108" spans="1:17" s="2" customFormat="1" ht="22.5">
      <c r="A108" s="16">
        <v>104</v>
      </c>
      <c r="B108" s="18" t="s">
        <v>302</v>
      </c>
      <c r="C108" s="18" t="s">
        <v>23</v>
      </c>
      <c r="D108" s="18" t="s">
        <v>303</v>
      </c>
      <c r="E108" s="19" t="s">
        <v>296</v>
      </c>
      <c r="F108" s="19" t="s">
        <v>297</v>
      </c>
      <c r="G108" s="20">
        <v>5</v>
      </c>
      <c r="H108" s="11">
        <f t="shared" si="4"/>
        <v>5</v>
      </c>
      <c r="I108" s="20"/>
      <c r="J108" s="20"/>
      <c r="K108" s="20"/>
      <c r="L108" s="20">
        <v>5</v>
      </c>
      <c r="M108" s="20">
        <v>2023.1</v>
      </c>
      <c r="N108" s="20">
        <v>2023.12</v>
      </c>
      <c r="O108" s="18" t="s">
        <v>242</v>
      </c>
      <c r="P108" s="18" t="s">
        <v>64</v>
      </c>
      <c r="Q108" s="18"/>
    </row>
    <row r="109" spans="1:17" ht="22.5">
      <c r="A109" s="16">
        <v>105</v>
      </c>
      <c r="B109" s="18" t="s">
        <v>304</v>
      </c>
      <c r="C109" s="18" t="s">
        <v>23</v>
      </c>
      <c r="D109" s="18" t="s">
        <v>305</v>
      </c>
      <c r="E109" s="19" t="s">
        <v>296</v>
      </c>
      <c r="F109" s="19" t="s">
        <v>297</v>
      </c>
      <c r="G109" s="20">
        <v>5</v>
      </c>
      <c r="H109" s="11">
        <f t="shared" si="4"/>
        <v>5</v>
      </c>
      <c r="I109" s="20"/>
      <c r="J109" s="20"/>
      <c r="K109" s="20"/>
      <c r="L109" s="20">
        <v>5</v>
      </c>
      <c r="M109" s="20">
        <v>2023.1</v>
      </c>
      <c r="N109" s="20">
        <v>2023.12</v>
      </c>
      <c r="O109" s="18" t="s">
        <v>242</v>
      </c>
      <c r="P109" s="18" t="s">
        <v>129</v>
      </c>
      <c r="Q109" s="18"/>
    </row>
    <row r="110" spans="1:17" ht="22.5">
      <c r="A110" s="16">
        <v>106</v>
      </c>
      <c r="B110" s="18" t="s">
        <v>306</v>
      </c>
      <c r="C110" s="18" t="s">
        <v>23</v>
      </c>
      <c r="D110" s="18" t="s">
        <v>307</v>
      </c>
      <c r="E110" s="19" t="s">
        <v>296</v>
      </c>
      <c r="F110" s="19" t="s">
        <v>297</v>
      </c>
      <c r="G110" s="20">
        <v>5</v>
      </c>
      <c r="H110" s="11">
        <f t="shared" si="4"/>
        <v>5</v>
      </c>
      <c r="I110" s="20"/>
      <c r="J110" s="20"/>
      <c r="K110" s="20"/>
      <c r="L110" s="20">
        <v>5</v>
      </c>
      <c r="M110" s="20">
        <v>2023.1</v>
      </c>
      <c r="N110" s="20">
        <v>2023.12</v>
      </c>
      <c r="O110" s="18" t="s">
        <v>242</v>
      </c>
      <c r="P110" s="18" t="s">
        <v>138</v>
      </c>
      <c r="Q110" s="18"/>
    </row>
    <row r="111" spans="1:17" s="2" customFormat="1" ht="22.5">
      <c r="A111" s="16">
        <v>107</v>
      </c>
      <c r="B111" s="18" t="s">
        <v>308</v>
      </c>
      <c r="C111" s="18" t="s">
        <v>23</v>
      </c>
      <c r="D111" s="18" t="s">
        <v>309</v>
      </c>
      <c r="E111" s="19" t="s">
        <v>296</v>
      </c>
      <c r="F111" s="19" t="s">
        <v>297</v>
      </c>
      <c r="G111" s="20">
        <v>5</v>
      </c>
      <c r="H111" s="11">
        <f t="shared" si="4"/>
        <v>5</v>
      </c>
      <c r="I111" s="20"/>
      <c r="J111" s="20"/>
      <c r="K111" s="20"/>
      <c r="L111" s="20">
        <v>5</v>
      </c>
      <c r="M111" s="20">
        <v>2023.1</v>
      </c>
      <c r="N111" s="20">
        <v>2023.12</v>
      </c>
      <c r="O111" s="18" t="s">
        <v>242</v>
      </c>
      <c r="P111" s="18" t="s">
        <v>28</v>
      </c>
      <c r="Q111" s="18"/>
    </row>
    <row r="112" spans="1:17" ht="22.5">
      <c r="A112" s="16">
        <v>108</v>
      </c>
      <c r="B112" s="18" t="s">
        <v>310</v>
      </c>
      <c r="C112" s="18" t="s">
        <v>23</v>
      </c>
      <c r="D112" s="18" t="s">
        <v>311</v>
      </c>
      <c r="E112" s="19" t="s">
        <v>296</v>
      </c>
      <c r="F112" s="19" t="s">
        <v>297</v>
      </c>
      <c r="G112" s="20">
        <v>5</v>
      </c>
      <c r="H112" s="11">
        <f t="shared" si="4"/>
        <v>5</v>
      </c>
      <c r="I112" s="20"/>
      <c r="J112" s="20"/>
      <c r="K112" s="20"/>
      <c r="L112" s="20">
        <v>5</v>
      </c>
      <c r="M112" s="20">
        <v>2023.1</v>
      </c>
      <c r="N112" s="20">
        <v>2023.12</v>
      </c>
      <c r="O112" s="18" t="s">
        <v>242</v>
      </c>
      <c r="P112" s="18" t="s">
        <v>81</v>
      </c>
      <c r="Q112" s="18"/>
    </row>
    <row r="113" spans="1:17" s="2" customFormat="1" ht="22.5">
      <c r="A113" s="16">
        <v>109</v>
      </c>
      <c r="B113" s="18" t="s">
        <v>312</v>
      </c>
      <c r="C113" s="18" t="s">
        <v>23</v>
      </c>
      <c r="D113" s="18" t="s">
        <v>285</v>
      </c>
      <c r="E113" s="19" t="s">
        <v>313</v>
      </c>
      <c r="F113" s="19" t="s">
        <v>314</v>
      </c>
      <c r="G113" s="20">
        <v>30</v>
      </c>
      <c r="H113" s="11">
        <f t="shared" si="4"/>
        <v>30</v>
      </c>
      <c r="I113" s="20"/>
      <c r="J113" s="20"/>
      <c r="K113" s="20"/>
      <c r="L113" s="20">
        <v>30</v>
      </c>
      <c r="M113" s="20">
        <v>2023.1</v>
      </c>
      <c r="N113" s="20">
        <v>2023.12</v>
      </c>
      <c r="O113" s="18" t="s">
        <v>242</v>
      </c>
      <c r="P113" s="18" t="s">
        <v>288</v>
      </c>
      <c r="Q113" s="18"/>
    </row>
    <row r="114" spans="1:17" s="2" customFormat="1" ht="22.5">
      <c r="A114" s="16">
        <v>110</v>
      </c>
      <c r="B114" s="18" t="s">
        <v>315</v>
      </c>
      <c r="C114" s="18" t="s">
        <v>23</v>
      </c>
      <c r="D114" s="18" t="s">
        <v>285</v>
      </c>
      <c r="E114" s="19" t="s">
        <v>316</v>
      </c>
      <c r="F114" s="19" t="s">
        <v>317</v>
      </c>
      <c r="G114" s="20">
        <v>650</v>
      </c>
      <c r="H114" s="11">
        <f t="shared" si="4"/>
        <v>650</v>
      </c>
      <c r="I114" s="20"/>
      <c r="J114" s="20"/>
      <c r="K114" s="20"/>
      <c r="L114" s="20">
        <v>650</v>
      </c>
      <c r="M114" s="20">
        <v>2023.1</v>
      </c>
      <c r="N114" s="20">
        <v>2023.12</v>
      </c>
      <c r="O114" s="18" t="s">
        <v>242</v>
      </c>
      <c r="P114" s="18" t="s">
        <v>288</v>
      </c>
      <c r="Q114" s="18"/>
    </row>
    <row r="115" spans="1:17" s="2" customFormat="1" ht="22.5">
      <c r="A115" s="16">
        <v>111</v>
      </c>
      <c r="B115" s="18" t="s">
        <v>318</v>
      </c>
      <c r="C115" s="18" t="s">
        <v>23</v>
      </c>
      <c r="D115" s="18" t="s">
        <v>319</v>
      </c>
      <c r="E115" s="19" t="s">
        <v>320</v>
      </c>
      <c r="F115" s="19" t="s">
        <v>321</v>
      </c>
      <c r="G115" s="20">
        <v>20</v>
      </c>
      <c r="H115" s="11">
        <f t="shared" si="4"/>
        <v>20</v>
      </c>
      <c r="I115" s="20"/>
      <c r="J115" s="20"/>
      <c r="K115" s="20"/>
      <c r="L115" s="20">
        <v>20</v>
      </c>
      <c r="M115" s="20">
        <v>2023.01</v>
      </c>
      <c r="N115" s="20">
        <v>2023.12</v>
      </c>
      <c r="O115" s="18" t="s">
        <v>242</v>
      </c>
      <c r="P115" s="18" t="s">
        <v>64</v>
      </c>
      <c r="Q115" s="18"/>
    </row>
    <row r="116" spans="1:17" s="2" customFormat="1" ht="56.25">
      <c r="A116" s="16">
        <v>112</v>
      </c>
      <c r="B116" s="18" t="s">
        <v>322</v>
      </c>
      <c r="C116" s="18" t="s">
        <v>23</v>
      </c>
      <c r="D116" s="18" t="s">
        <v>33</v>
      </c>
      <c r="E116" s="19" t="s">
        <v>323</v>
      </c>
      <c r="F116" s="19" t="s">
        <v>297</v>
      </c>
      <c r="G116" s="20">
        <v>30</v>
      </c>
      <c r="H116" s="11">
        <f t="shared" si="4"/>
        <v>30</v>
      </c>
      <c r="I116" s="20"/>
      <c r="J116" s="20"/>
      <c r="K116" s="20"/>
      <c r="L116" s="20">
        <v>30</v>
      </c>
      <c r="M116" s="20">
        <v>2023.1</v>
      </c>
      <c r="N116" s="20">
        <v>2023.12</v>
      </c>
      <c r="O116" s="18" t="s">
        <v>242</v>
      </c>
      <c r="P116" s="18" t="s">
        <v>242</v>
      </c>
      <c r="Q116" s="18"/>
    </row>
    <row r="117" spans="1:17" s="2" customFormat="1" ht="33.75">
      <c r="A117" s="16">
        <v>113</v>
      </c>
      <c r="B117" s="17" t="s">
        <v>324</v>
      </c>
      <c r="C117" s="17" t="s">
        <v>29</v>
      </c>
      <c r="D117" s="17" t="s">
        <v>83</v>
      </c>
      <c r="E117" s="22" t="s">
        <v>325</v>
      </c>
      <c r="F117" s="24"/>
      <c r="G117" s="16">
        <v>60</v>
      </c>
      <c r="H117" s="11">
        <f t="shared" si="4"/>
        <v>60</v>
      </c>
      <c r="I117" s="16"/>
      <c r="J117" s="16"/>
      <c r="K117" s="16"/>
      <c r="L117" s="16">
        <v>60</v>
      </c>
      <c r="M117" s="16">
        <v>2023.1</v>
      </c>
      <c r="N117" s="16">
        <v>2023.12</v>
      </c>
      <c r="O117" s="17" t="s">
        <v>242</v>
      </c>
      <c r="P117" s="17" t="s">
        <v>81</v>
      </c>
      <c r="Q117" s="18"/>
    </row>
    <row r="118" spans="1:17" s="2" customFormat="1" ht="33.75">
      <c r="A118" s="16">
        <v>114</v>
      </c>
      <c r="B118" s="17" t="s">
        <v>326</v>
      </c>
      <c r="C118" s="17" t="s">
        <v>29</v>
      </c>
      <c r="D118" s="17" t="s">
        <v>327</v>
      </c>
      <c r="E118" s="22" t="s">
        <v>328</v>
      </c>
      <c r="F118" s="24"/>
      <c r="G118" s="16">
        <v>74</v>
      </c>
      <c r="H118" s="11">
        <f t="shared" si="4"/>
        <v>74</v>
      </c>
      <c r="I118" s="16"/>
      <c r="J118" s="16"/>
      <c r="K118" s="16"/>
      <c r="L118" s="16">
        <v>74</v>
      </c>
      <c r="M118" s="16">
        <v>2023.1</v>
      </c>
      <c r="N118" s="16">
        <v>2023.12</v>
      </c>
      <c r="O118" s="17" t="s">
        <v>242</v>
      </c>
      <c r="P118" s="17" t="s">
        <v>81</v>
      </c>
      <c r="Q118" s="18"/>
    </row>
    <row r="119" spans="1:17" s="2" customFormat="1" ht="33.75">
      <c r="A119" s="16">
        <v>115</v>
      </c>
      <c r="B119" s="17" t="s">
        <v>329</v>
      </c>
      <c r="C119" s="17" t="s">
        <v>29</v>
      </c>
      <c r="D119" s="17" t="s">
        <v>330</v>
      </c>
      <c r="E119" s="22" t="s">
        <v>331</v>
      </c>
      <c r="F119" s="24"/>
      <c r="G119" s="16">
        <v>70</v>
      </c>
      <c r="H119" s="11">
        <f t="shared" si="4"/>
        <v>70</v>
      </c>
      <c r="I119" s="16"/>
      <c r="J119" s="16"/>
      <c r="K119" s="16"/>
      <c r="L119" s="16">
        <v>70</v>
      </c>
      <c r="M119" s="16">
        <v>2023.1</v>
      </c>
      <c r="N119" s="16">
        <v>2023.12</v>
      </c>
      <c r="O119" s="17" t="s">
        <v>242</v>
      </c>
      <c r="P119" s="17" t="s">
        <v>81</v>
      </c>
      <c r="Q119" s="18"/>
    </row>
    <row r="120" spans="1:17" s="2" customFormat="1" ht="33.75">
      <c r="A120" s="16">
        <v>116</v>
      </c>
      <c r="B120" s="17" t="s">
        <v>332</v>
      </c>
      <c r="C120" s="17" t="s">
        <v>29</v>
      </c>
      <c r="D120" s="17" t="s">
        <v>333</v>
      </c>
      <c r="E120" s="22" t="s">
        <v>334</v>
      </c>
      <c r="F120" s="24"/>
      <c r="G120" s="16">
        <v>60</v>
      </c>
      <c r="H120" s="11">
        <f t="shared" si="4"/>
        <v>60</v>
      </c>
      <c r="I120" s="16"/>
      <c r="J120" s="16"/>
      <c r="K120" s="16"/>
      <c r="L120" s="16">
        <v>60</v>
      </c>
      <c r="M120" s="16">
        <v>2023.1</v>
      </c>
      <c r="N120" s="16">
        <v>2023.12</v>
      </c>
      <c r="O120" s="17" t="s">
        <v>242</v>
      </c>
      <c r="P120" s="17" t="s">
        <v>81</v>
      </c>
      <c r="Q120" s="18"/>
    </row>
    <row r="121" spans="1:17" s="2" customFormat="1" ht="22.5">
      <c r="A121" s="16">
        <v>117</v>
      </c>
      <c r="B121" s="17" t="s">
        <v>335</v>
      </c>
      <c r="C121" s="17" t="s">
        <v>29</v>
      </c>
      <c r="D121" s="17" t="s">
        <v>183</v>
      </c>
      <c r="E121" s="22" t="s">
        <v>336</v>
      </c>
      <c r="F121" s="24"/>
      <c r="G121" s="16">
        <v>32</v>
      </c>
      <c r="H121" s="11">
        <f t="shared" si="4"/>
        <v>32</v>
      </c>
      <c r="I121" s="16"/>
      <c r="J121" s="16"/>
      <c r="K121" s="16"/>
      <c r="L121" s="16">
        <v>32</v>
      </c>
      <c r="M121" s="16">
        <v>2023.1</v>
      </c>
      <c r="N121" s="16">
        <v>2023.12</v>
      </c>
      <c r="O121" s="17" t="s">
        <v>242</v>
      </c>
      <c r="P121" s="17" t="s">
        <v>173</v>
      </c>
      <c r="Q121" s="18"/>
    </row>
    <row r="122" spans="1:17" s="2" customFormat="1" ht="22.5">
      <c r="A122" s="16">
        <v>118</v>
      </c>
      <c r="B122" s="17" t="s">
        <v>337</v>
      </c>
      <c r="C122" s="17" t="s">
        <v>29</v>
      </c>
      <c r="D122" s="17" t="s">
        <v>170</v>
      </c>
      <c r="E122" s="22" t="s">
        <v>336</v>
      </c>
      <c r="F122" s="24"/>
      <c r="G122" s="16">
        <v>30</v>
      </c>
      <c r="H122" s="11">
        <f t="shared" si="4"/>
        <v>30</v>
      </c>
      <c r="I122" s="16"/>
      <c r="J122" s="16"/>
      <c r="K122" s="16"/>
      <c r="L122" s="16">
        <v>30</v>
      </c>
      <c r="M122" s="16">
        <v>2023.1</v>
      </c>
      <c r="N122" s="16">
        <v>2023.12</v>
      </c>
      <c r="O122" s="17" t="s">
        <v>242</v>
      </c>
      <c r="P122" s="17" t="s">
        <v>173</v>
      </c>
      <c r="Q122" s="18"/>
    </row>
    <row r="123" spans="1:17" s="3" customFormat="1" ht="22.5">
      <c r="A123" s="16">
        <v>119</v>
      </c>
      <c r="B123" s="17" t="s">
        <v>338</v>
      </c>
      <c r="C123" s="17" t="s">
        <v>29</v>
      </c>
      <c r="D123" s="17" t="s">
        <v>339</v>
      </c>
      <c r="E123" s="22" t="s">
        <v>340</v>
      </c>
      <c r="F123" s="24"/>
      <c r="G123" s="16">
        <v>20.36</v>
      </c>
      <c r="H123" s="11">
        <f t="shared" si="4"/>
        <v>20.36</v>
      </c>
      <c r="I123" s="16"/>
      <c r="J123" s="16"/>
      <c r="K123" s="16"/>
      <c r="L123" s="16">
        <v>20.36</v>
      </c>
      <c r="M123" s="16">
        <v>2023.1</v>
      </c>
      <c r="N123" s="16">
        <v>2023.12</v>
      </c>
      <c r="O123" s="17" t="s">
        <v>242</v>
      </c>
      <c r="P123" s="17" t="s">
        <v>173</v>
      </c>
      <c r="Q123" s="18"/>
    </row>
    <row r="124" spans="1:17" s="2" customFormat="1" ht="22.5">
      <c r="A124" s="16">
        <v>120</v>
      </c>
      <c r="B124" s="17" t="s">
        <v>341</v>
      </c>
      <c r="C124" s="17" t="s">
        <v>29</v>
      </c>
      <c r="D124" s="17" t="s">
        <v>342</v>
      </c>
      <c r="E124" s="22" t="s">
        <v>340</v>
      </c>
      <c r="F124" s="24"/>
      <c r="G124" s="16">
        <v>20</v>
      </c>
      <c r="H124" s="11">
        <f t="shared" si="4"/>
        <v>20</v>
      </c>
      <c r="I124" s="16"/>
      <c r="J124" s="16"/>
      <c r="K124" s="16"/>
      <c r="L124" s="16">
        <v>20</v>
      </c>
      <c r="M124" s="16">
        <v>2023.1</v>
      </c>
      <c r="N124" s="16">
        <v>2023.12</v>
      </c>
      <c r="O124" s="17" t="s">
        <v>242</v>
      </c>
      <c r="P124" s="17" t="s">
        <v>173</v>
      </c>
      <c r="Q124" s="18"/>
    </row>
    <row r="125" spans="1:17" s="2" customFormat="1" ht="22.5">
      <c r="A125" s="16">
        <v>121</v>
      </c>
      <c r="B125" s="17" t="s">
        <v>343</v>
      </c>
      <c r="C125" s="17" t="s">
        <v>29</v>
      </c>
      <c r="D125" s="17" t="s">
        <v>344</v>
      </c>
      <c r="E125" s="22" t="s">
        <v>336</v>
      </c>
      <c r="F125" s="24"/>
      <c r="G125" s="16">
        <v>32</v>
      </c>
      <c r="H125" s="11">
        <f t="shared" si="4"/>
        <v>32</v>
      </c>
      <c r="I125" s="16"/>
      <c r="J125" s="16"/>
      <c r="K125" s="16"/>
      <c r="L125" s="16">
        <v>32</v>
      </c>
      <c r="M125" s="16">
        <v>2023.1</v>
      </c>
      <c r="N125" s="16">
        <v>2023.12</v>
      </c>
      <c r="O125" s="17" t="s">
        <v>242</v>
      </c>
      <c r="P125" s="17" t="s">
        <v>173</v>
      </c>
      <c r="Q125" s="18"/>
    </row>
    <row r="126" spans="1:17" s="2" customFormat="1" ht="22.5">
      <c r="A126" s="16">
        <v>122</v>
      </c>
      <c r="B126" s="17" t="s">
        <v>345</v>
      </c>
      <c r="C126" s="17" t="s">
        <v>29</v>
      </c>
      <c r="D126" s="17" t="s">
        <v>346</v>
      </c>
      <c r="E126" s="22" t="s">
        <v>336</v>
      </c>
      <c r="F126" s="24"/>
      <c r="G126" s="16">
        <v>26</v>
      </c>
      <c r="H126" s="11">
        <f t="shared" si="4"/>
        <v>26</v>
      </c>
      <c r="I126" s="16"/>
      <c r="J126" s="16"/>
      <c r="K126" s="16"/>
      <c r="L126" s="16">
        <v>26</v>
      </c>
      <c r="M126" s="16">
        <v>2023.1</v>
      </c>
      <c r="N126" s="16">
        <v>2023.12</v>
      </c>
      <c r="O126" s="17" t="s">
        <v>242</v>
      </c>
      <c r="P126" s="17" t="s">
        <v>173</v>
      </c>
      <c r="Q126" s="18"/>
    </row>
    <row r="127" spans="1:17" s="2" customFormat="1" ht="22.5">
      <c r="A127" s="16">
        <v>123</v>
      </c>
      <c r="B127" s="17" t="s">
        <v>347</v>
      </c>
      <c r="C127" s="17" t="s">
        <v>29</v>
      </c>
      <c r="D127" s="17" t="s">
        <v>126</v>
      </c>
      <c r="E127" s="22" t="s">
        <v>348</v>
      </c>
      <c r="F127" s="24"/>
      <c r="G127" s="16">
        <v>35</v>
      </c>
      <c r="H127" s="11">
        <f t="shared" si="4"/>
        <v>35</v>
      </c>
      <c r="I127" s="16"/>
      <c r="J127" s="16"/>
      <c r="K127" s="16"/>
      <c r="L127" s="16">
        <v>35</v>
      </c>
      <c r="M127" s="16">
        <v>2023.1</v>
      </c>
      <c r="N127" s="16">
        <v>2023.12</v>
      </c>
      <c r="O127" s="17" t="s">
        <v>242</v>
      </c>
      <c r="P127" s="17" t="s">
        <v>129</v>
      </c>
      <c r="Q127" s="18"/>
    </row>
    <row r="128" spans="1:17" s="2" customFormat="1" ht="22.5">
      <c r="A128" s="16">
        <v>124</v>
      </c>
      <c r="B128" s="17" t="s">
        <v>349</v>
      </c>
      <c r="C128" s="17" t="s">
        <v>29</v>
      </c>
      <c r="D128" s="17" t="s">
        <v>122</v>
      </c>
      <c r="E128" s="22" t="s">
        <v>350</v>
      </c>
      <c r="F128" s="24"/>
      <c r="G128" s="16">
        <v>5</v>
      </c>
      <c r="H128" s="11">
        <f t="shared" si="4"/>
        <v>5</v>
      </c>
      <c r="I128" s="16"/>
      <c r="J128" s="16"/>
      <c r="K128" s="16"/>
      <c r="L128" s="16">
        <v>5</v>
      </c>
      <c r="M128" s="16">
        <v>2023.1</v>
      </c>
      <c r="N128" s="16">
        <v>2023.12</v>
      </c>
      <c r="O128" s="17" t="s">
        <v>242</v>
      </c>
      <c r="P128" s="17" t="s">
        <v>120</v>
      </c>
      <c r="Q128" s="18"/>
    </row>
    <row r="129" spans="1:17" s="2" customFormat="1" ht="24" customHeight="1">
      <c r="A129" s="16">
        <v>125</v>
      </c>
      <c r="B129" s="17" t="s">
        <v>351</v>
      </c>
      <c r="C129" s="17" t="s">
        <v>29</v>
      </c>
      <c r="D129" s="17" t="s">
        <v>352</v>
      </c>
      <c r="E129" s="22" t="s">
        <v>348</v>
      </c>
      <c r="F129" s="24"/>
      <c r="G129" s="16">
        <v>20</v>
      </c>
      <c r="H129" s="11">
        <f t="shared" si="4"/>
        <v>20</v>
      </c>
      <c r="I129" s="16"/>
      <c r="J129" s="16"/>
      <c r="K129" s="16"/>
      <c r="L129" s="16">
        <v>20</v>
      </c>
      <c r="M129" s="16">
        <v>2023.1</v>
      </c>
      <c r="N129" s="16">
        <v>2023.12</v>
      </c>
      <c r="O129" s="17" t="s">
        <v>242</v>
      </c>
      <c r="P129" s="17" t="s">
        <v>120</v>
      </c>
      <c r="Q129" s="18"/>
    </row>
    <row r="130" spans="1:17" s="2" customFormat="1" ht="22.5">
      <c r="A130" s="16">
        <v>126</v>
      </c>
      <c r="B130" s="17" t="s">
        <v>353</v>
      </c>
      <c r="C130" s="17" t="s">
        <v>29</v>
      </c>
      <c r="D130" s="17" t="s">
        <v>117</v>
      </c>
      <c r="E130" s="22" t="s">
        <v>354</v>
      </c>
      <c r="F130" s="24"/>
      <c r="G130" s="16">
        <v>5</v>
      </c>
      <c r="H130" s="11">
        <f aca="true" t="shared" si="5" ref="H130:H157">I130+J130+K130+L130</f>
        <v>5</v>
      </c>
      <c r="I130" s="16"/>
      <c r="J130" s="16"/>
      <c r="K130" s="16"/>
      <c r="L130" s="16">
        <v>5</v>
      </c>
      <c r="M130" s="16">
        <v>2023.1</v>
      </c>
      <c r="N130" s="16">
        <v>2023.12</v>
      </c>
      <c r="O130" s="17" t="s">
        <v>242</v>
      </c>
      <c r="P130" s="17" t="s">
        <v>120</v>
      </c>
      <c r="Q130" s="18"/>
    </row>
    <row r="131" spans="1:17" s="2" customFormat="1" ht="22.5">
      <c r="A131" s="16">
        <v>127</v>
      </c>
      <c r="B131" s="17" t="s">
        <v>355</v>
      </c>
      <c r="C131" s="17" t="s">
        <v>29</v>
      </c>
      <c r="D131" s="17" t="s">
        <v>356</v>
      </c>
      <c r="E131" s="22" t="s">
        <v>336</v>
      </c>
      <c r="F131" s="24"/>
      <c r="G131" s="16">
        <v>20</v>
      </c>
      <c r="H131" s="11">
        <f t="shared" si="5"/>
        <v>20</v>
      </c>
      <c r="I131" s="16"/>
      <c r="J131" s="16"/>
      <c r="K131" s="16"/>
      <c r="L131" s="16">
        <v>20</v>
      </c>
      <c r="M131" s="16">
        <v>2023.1</v>
      </c>
      <c r="N131" s="16">
        <v>2023.12</v>
      </c>
      <c r="O131" s="17" t="s">
        <v>242</v>
      </c>
      <c r="P131" s="17" t="s">
        <v>120</v>
      </c>
      <c r="Q131" s="18"/>
    </row>
    <row r="132" spans="1:17" s="2" customFormat="1" ht="22.5">
      <c r="A132" s="16">
        <v>128</v>
      </c>
      <c r="B132" s="17" t="s">
        <v>357</v>
      </c>
      <c r="C132" s="17" t="s">
        <v>29</v>
      </c>
      <c r="D132" s="17" t="s">
        <v>358</v>
      </c>
      <c r="E132" s="22" t="s">
        <v>359</v>
      </c>
      <c r="F132" s="24"/>
      <c r="G132" s="16">
        <v>10</v>
      </c>
      <c r="H132" s="11">
        <f t="shared" si="5"/>
        <v>10</v>
      </c>
      <c r="I132" s="16"/>
      <c r="J132" s="16"/>
      <c r="K132" s="16"/>
      <c r="L132" s="16">
        <v>10</v>
      </c>
      <c r="M132" s="16">
        <v>2023.1</v>
      </c>
      <c r="N132" s="16">
        <v>2023.12</v>
      </c>
      <c r="O132" s="17" t="s">
        <v>242</v>
      </c>
      <c r="P132" s="17" t="s">
        <v>120</v>
      </c>
      <c r="Q132" s="18"/>
    </row>
    <row r="133" spans="1:17" s="2" customFormat="1" ht="22.5">
      <c r="A133" s="16">
        <v>129</v>
      </c>
      <c r="B133" s="17" t="s">
        <v>360</v>
      </c>
      <c r="C133" s="17" t="s">
        <v>29</v>
      </c>
      <c r="D133" s="17" t="s">
        <v>361</v>
      </c>
      <c r="E133" s="22" t="s">
        <v>350</v>
      </c>
      <c r="F133" s="24"/>
      <c r="G133" s="16">
        <v>10</v>
      </c>
      <c r="H133" s="11">
        <f t="shared" si="5"/>
        <v>10</v>
      </c>
      <c r="I133" s="16"/>
      <c r="J133" s="16"/>
      <c r="K133" s="16"/>
      <c r="L133" s="16">
        <v>10</v>
      </c>
      <c r="M133" s="16">
        <v>2023.1</v>
      </c>
      <c r="N133" s="16">
        <v>2023.12</v>
      </c>
      <c r="O133" s="17" t="s">
        <v>242</v>
      </c>
      <c r="P133" s="17" t="s">
        <v>120</v>
      </c>
      <c r="Q133" s="18"/>
    </row>
    <row r="134" spans="1:17" s="2" customFormat="1" ht="22.5">
      <c r="A134" s="16">
        <v>130</v>
      </c>
      <c r="B134" s="17" t="s">
        <v>362</v>
      </c>
      <c r="C134" s="17" t="s">
        <v>29</v>
      </c>
      <c r="D134" s="17" t="s">
        <v>363</v>
      </c>
      <c r="E134" s="22" t="s">
        <v>340</v>
      </c>
      <c r="F134" s="24"/>
      <c r="G134" s="16">
        <v>17</v>
      </c>
      <c r="H134" s="11">
        <f t="shared" si="5"/>
        <v>17</v>
      </c>
      <c r="I134" s="16"/>
      <c r="J134" s="16"/>
      <c r="K134" s="16"/>
      <c r="L134" s="16">
        <v>17</v>
      </c>
      <c r="M134" s="16">
        <v>2023.1</v>
      </c>
      <c r="N134" s="16">
        <v>2023.12</v>
      </c>
      <c r="O134" s="17" t="s">
        <v>242</v>
      </c>
      <c r="P134" s="17" t="s">
        <v>91</v>
      </c>
      <c r="Q134" s="18"/>
    </row>
    <row r="135" spans="1:17" s="2" customFormat="1" ht="22.5">
      <c r="A135" s="16">
        <v>131</v>
      </c>
      <c r="B135" s="17" t="s">
        <v>364</v>
      </c>
      <c r="C135" s="17" t="s">
        <v>29</v>
      </c>
      <c r="D135" s="17" t="s">
        <v>87</v>
      </c>
      <c r="E135" s="22" t="s">
        <v>340</v>
      </c>
      <c r="F135" s="24"/>
      <c r="G135" s="16">
        <v>17</v>
      </c>
      <c r="H135" s="11">
        <f t="shared" si="5"/>
        <v>17</v>
      </c>
      <c r="I135" s="16"/>
      <c r="J135" s="16"/>
      <c r="K135" s="16"/>
      <c r="L135" s="16">
        <v>17</v>
      </c>
      <c r="M135" s="16">
        <v>2023.1</v>
      </c>
      <c r="N135" s="16">
        <v>2023.12</v>
      </c>
      <c r="O135" s="17" t="s">
        <v>242</v>
      </c>
      <c r="P135" s="17" t="s">
        <v>91</v>
      </c>
      <c r="Q135" s="18"/>
    </row>
    <row r="136" spans="1:17" s="2" customFormat="1" ht="22.5">
      <c r="A136" s="16">
        <v>132</v>
      </c>
      <c r="B136" s="17" t="s">
        <v>365</v>
      </c>
      <c r="C136" s="17" t="s">
        <v>29</v>
      </c>
      <c r="D136" s="17" t="s">
        <v>366</v>
      </c>
      <c r="E136" s="22" t="s">
        <v>340</v>
      </c>
      <c r="F136" s="24"/>
      <c r="G136" s="16">
        <v>17</v>
      </c>
      <c r="H136" s="11">
        <f t="shared" si="5"/>
        <v>17</v>
      </c>
      <c r="I136" s="16"/>
      <c r="J136" s="16"/>
      <c r="K136" s="16"/>
      <c r="L136" s="16">
        <v>17</v>
      </c>
      <c r="M136" s="16">
        <v>2023.1</v>
      </c>
      <c r="N136" s="16">
        <v>2023.12</v>
      </c>
      <c r="O136" s="17" t="s">
        <v>242</v>
      </c>
      <c r="P136" s="17" t="s">
        <v>91</v>
      </c>
      <c r="Q136" s="18"/>
    </row>
    <row r="137" spans="1:17" s="2" customFormat="1" ht="22.5">
      <c r="A137" s="16">
        <v>133</v>
      </c>
      <c r="B137" s="17" t="s">
        <v>367</v>
      </c>
      <c r="C137" s="17" t="s">
        <v>29</v>
      </c>
      <c r="D137" s="17" t="s">
        <v>368</v>
      </c>
      <c r="E137" s="22" t="s">
        <v>340</v>
      </c>
      <c r="F137" s="24"/>
      <c r="G137" s="16">
        <v>17</v>
      </c>
      <c r="H137" s="11">
        <f t="shared" si="5"/>
        <v>17</v>
      </c>
      <c r="I137" s="16"/>
      <c r="J137" s="16"/>
      <c r="K137" s="16"/>
      <c r="L137" s="16">
        <v>17</v>
      </c>
      <c r="M137" s="16">
        <v>2023.1</v>
      </c>
      <c r="N137" s="16">
        <v>2023.12</v>
      </c>
      <c r="O137" s="17" t="s">
        <v>242</v>
      </c>
      <c r="P137" s="17" t="s">
        <v>91</v>
      </c>
      <c r="Q137" s="18"/>
    </row>
    <row r="138" spans="1:17" s="2" customFormat="1" ht="22.5">
      <c r="A138" s="16">
        <v>134</v>
      </c>
      <c r="B138" s="17" t="s">
        <v>369</v>
      </c>
      <c r="C138" s="17" t="s">
        <v>29</v>
      </c>
      <c r="D138" s="17" t="s">
        <v>370</v>
      </c>
      <c r="E138" s="22" t="s">
        <v>340</v>
      </c>
      <c r="F138" s="24"/>
      <c r="G138" s="16">
        <v>17</v>
      </c>
      <c r="H138" s="11">
        <f t="shared" si="5"/>
        <v>17</v>
      </c>
      <c r="I138" s="16"/>
      <c r="J138" s="16"/>
      <c r="K138" s="16"/>
      <c r="L138" s="16">
        <v>17</v>
      </c>
      <c r="M138" s="16">
        <v>2023.1</v>
      </c>
      <c r="N138" s="16">
        <v>2023.12</v>
      </c>
      <c r="O138" s="17" t="s">
        <v>242</v>
      </c>
      <c r="P138" s="17" t="s">
        <v>91</v>
      </c>
      <c r="Q138" s="18"/>
    </row>
    <row r="139" spans="1:17" s="2" customFormat="1" ht="22.5">
      <c r="A139" s="16">
        <v>135</v>
      </c>
      <c r="B139" s="17" t="s">
        <v>371</v>
      </c>
      <c r="C139" s="17" t="s">
        <v>29</v>
      </c>
      <c r="D139" s="17" t="s">
        <v>372</v>
      </c>
      <c r="E139" s="22" t="s">
        <v>340</v>
      </c>
      <c r="F139" s="24"/>
      <c r="G139" s="16">
        <v>15</v>
      </c>
      <c r="H139" s="11">
        <f t="shared" si="5"/>
        <v>15</v>
      </c>
      <c r="I139" s="16"/>
      <c r="J139" s="16"/>
      <c r="K139" s="16"/>
      <c r="L139" s="16">
        <v>15</v>
      </c>
      <c r="M139" s="16">
        <v>2023.1</v>
      </c>
      <c r="N139" s="16">
        <v>2023.12</v>
      </c>
      <c r="O139" s="17" t="s">
        <v>242</v>
      </c>
      <c r="P139" s="17" t="s">
        <v>91</v>
      </c>
      <c r="Q139" s="18"/>
    </row>
    <row r="140" spans="1:17" s="2" customFormat="1" ht="22.5">
      <c r="A140" s="16">
        <v>136</v>
      </c>
      <c r="B140" s="17" t="s">
        <v>373</v>
      </c>
      <c r="C140" s="17" t="s">
        <v>29</v>
      </c>
      <c r="D140" s="17" t="s">
        <v>66</v>
      </c>
      <c r="E140" s="22" t="s">
        <v>336</v>
      </c>
      <c r="F140" s="24"/>
      <c r="G140" s="16">
        <v>20</v>
      </c>
      <c r="H140" s="11">
        <f t="shared" si="5"/>
        <v>20</v>
      </c>
      <c r="I140" s="16"/>
      <c r="J140" s="16"/>
      <c r="K140" s="16"/>
      <c r="L140" s="16">
        <v>20</v>
      </c>
      <c r="M140" s="16">
        <v>2023.1</v>
      </c>
      <c r="N140" s="16">
        <v>2023.12</v>
      </c>
      <c r="O140" s="17" t="s">
        <v>242</v>
      </c>
      <c r="P140" s="17" t="s">
        <v>70</v>
      </c>
      <c r="Q140" s="18"/>
    </row>
    <row r="141" spans="1:17" s="2" customFormat="1" ht="22.5">
      <c r="A141" s="16">
        <v>137</v>
      </c>
      <c r="B141" s="17" t="s">
        <v>374</v>
      </c>
      <c r="C141" s="17" t="s">
        <v>29</v>
      </c>
      <c r="D141" s="17" t="s">
        <v>375</v>
      </c>
      <c r="E141" s="22" t="s">
        <v>336</v>
      </c>
      <c r="F141" s="24"/>
      <c r="G141" s="16">
        <v>20</v>
      </c>
      <c r="H141" s="11">
        <f t="shared" si="5"/>
        <v>20</v>
      </c>
      <c r="I141" s="16"/>
      <c r="J141" s="16"/>
      <c r="K141" s="16"/>
      <c r="L141" s="16">
        <v>20</v>
      </c>
      <c r="M141" s="16">
        <v>2023.1</v>
      </c>
      <c r="N141" s="16">
        <v>2023.12</v>
      </c>
      <c r="O141" s="17" t="s">
        <v>242</v>
      </c>
      <c r="P141" s="17" t="s">
        <v>70</v>
      </c>
      <c r="Q141" s="18"/>
    </row>
    <row r="142" spans="1:17" s="2" customFormat="1" ht="22.5">
      <c r="A142" s="16">
        <v>138</v>
      </c>
      <c r="B142" s="17" t="s">
        <v>376</v>
      </c>
      <c r="C142" s="17" t="s">
        <v>29</v>
      </c>
      <c r="D142" s="17" t="s">
        <v>377</v>
      </c>
      <c r="E142" s="22" t="s">
        <v>378</v>
      </c>
      <c r="F142" s="24"/>
      <c r="G142" s="16">
        <v>40</v>
      </c>
      <c r="H142" s="11">
        <f t="shared" si="5"/>
        <v>40</v>
      </c>
      <c r="I142" s="16"/>
      <c r="J142" s="16"/>
      <c r="K142" s="16"/>
      <c r="L142" s="16">
        <v>40</v>
      </c>
      <c r="M142" s="16">
        <v>2023.1</v>
      </c>
      <c r="N142" s="16">
        <v>2023.12</v>
      </c>
      <c r="O142" s="17" t="s">
        <v>242</v>
      </c>
      <c r="P142" s="17" t="s">
        <v>138</v>
      </c>
      <c r="Q142" s="18"/>
    </row>
    <row r="143" spans="1:17" s="2" customFormat="1" ht="22.5">
      <c r="A143" s="16">
        <v>139</v>
      </c>
      <c r="B143" s="17" t="s">
        <v>379</v>
      </c>
      <c r="C143" s="17" t="s">
        <v>29</v>
      </c>
      <c r="D143" s="17" t="s">
        <v>380</v>
      </c>
      <c r="E143" s="22" t="s">
        <v>336</v>
      </c>
      <c r="F143" s="24"/>
      <c r="G143" s="16">
        <v>30</v>
      </c>
      <c r="H143" s="11">
        <f t="shared" si="5"/>
        <v>30</v>
      </c>
      <c r="I143" s="16"/>
      <c r="J143" s="16"/>
      <c r="K143" s="16"/>
      <c r="L143" s="16">
        <v>30</v>
      </c>
      <c r="M143" s="16">
        <v>2023.1</v>
      </c>
      <c r="N143" s="16">
        <v>2023.12</v>
      </c>
      <c r="O143" s="17" t="s">
        <v>242</v>
      </c>
      <c r="P143" s="17" t="s">
        <v>138</v>
      </c>
      <c r="Q143" s="18"/>
    </row>
    <row r="144" spans="1:17" s="2" customFormat="1" ht="22.5">
      <c r="A144" s="16">
        <v>140</v>
      </c>
      <c r="B144" s="17" t="s">
        <v>381</v>
      </c>
      <c r="C144" s="17" t="s">
        <v>29</v>
      </c>
      <c r="D144" s="17" t="s">
        <v>382</v>
      </c>
      <c r="E144" s="17" t="s">
        <v>383</v>
      </c>
      <c r="F144" s="16"/>
      <c r="G144" s="16">
        <v>11.4</v>
      </c>
      <c r="H144" s="11">
        <f t="shared" si="5"/>
        <v>11.4</v>
      </c>
      <c r="I144" s="16"/>
      <c r="J144" s="16"/>
      <c r="K144" s="16"/>
      <c r="L144" s="16">
        <v>11.4</v>
      </c>
      <c r="M144" s="16">
        <v>2023.1</v>
      </c>
      <c r="N144" s="16">
        <v>2023.12</v>
      </c>
      <c r="O144" s="17" t="s">
        <v>242</v>
      </c>
      <c r="P144" s="17" t="s">
        <v>103</v>
      </c>
      <c r="Q144" s="18"/>
    </row>
    <row r="145" spans="1:17" s="2" customFormat="1" ht="22.5">
      <c r="A145" s="16">
        <v>141</v>
      </c>
      <c r="B145" s="17" t="s">
        <v>384</v>
      </c>
      <c r="C145" s="17" t="s">
        <v>29</v>
      </c>
      <c r="D145" s="17" t="s">
        <v>113</v>
      </c>
      <c r="E145" s="22" t="s">
        <v>385</v>
      </c>
      <c r="F145" s="24"/>
      <c r="G145" s="16">
        <v>34.2</v>
      </c>
      <c r="H145" s="11">
        <f t="shared" si="5"/>
        <v>34.2</v>
      </c>
      <c r="I145" s="16"/>
      <c r="J145" s="16"/>
      <c r="K145" s="16"/>
      <c r="L145" s="16">
        <v>34.2</v>
      </c>
      <c r="M145" s="16">
        <v>2023.1</v>
      </c>
      <c r="N145" s="16">
        <v>2023.12</v>
      </c>
      <c r="O145" s="17" t="s">
        <v>242</v>
      </c>
      <c r="P145" s="17" t="s">
        <v>103</v>
      </c>
      <c r="Q145" s="18"/>
    </row>
    <row r="146" spans="1:17" s="2" customFormat="1" ht="22.5">
      <c r="A146" s="16">
        <v>142</v>
      </c>
      <c r="B146" s="17" t="s">
        <v>386</v>
      </c>
      <c r="C146" s="17" t="s">
        <v>29</v>
      </c>
      <c r="D146" s="17" t="s">
        <v>387</v>
      </c>
      <c r="E146" s="17" t="s">
        <v>388</v>
      </c>
      <c r="F146" s="16"/>
      <c r="G146" s="16">
        <v>100</v>
      </c>
      <c r="H146" s="11">
        <f t="shared" si="5"/>
        <v>100</v>
      </c>
      <c r="I146" s="16"/>
      <c r="J146" s="16"/>
      <c r="K146" s="16"/>
      <c r="L146" s="16">
        <v>100</v>
      </c>
      <c r="M146" s="16">
        <v>2023.1</v>
      </c>
      <c r="N146" s="16">
        <v>2023.12</v>
      </c>
      <c r="O146" s="17" t="s">
        <v>242</v>
      </c>
      <c r="P146" s="17" t="s">
        <v>103</v>
      </c>
      <c r="Q146" s="18"/>
    </row>
    <row r="147" spans="1:17" s="2" customFormat="1" ht="22.5">
      <c r="A147" s="16">
        <v>143</v>
      </c>
      <c r="B147" s="17" t="s">
        <v>389</v>
      </c>
      <c r="C147" s="17" t="s">
        <v>29</v>
      </c>
      <c r="D147" s="17" t="s">
        <v>299</v>
      </c>
      <c r="E147" s="22" t="s">
        <v>390</v>
      </c>
      <c r="F147" s="24"/>
      <c r="G147" s="16">
        <v>11.2</v>
      </c>
      <c r="H147" s="11">
        <f t="shared" si="5"/>
        <v>11.2</v>
      </c>
      <c r="I147" s="16"/>
      <c r="J147" s="16"/>
      <c r="K147" s="16"/>
      <c r="L147" s="16">
        <v>11.2</v>
      </c>
      <c r="M147" s="16">
        <v>2023.1</v>
      </c>
      <c r="N147" s="16">
        <v>2023.12</v>
      </c>
      <c r="O147" s="17" t="s">
        <v>242</v>
      </c>
      <c r="P147" s="17" t="s">
        <v>103</v>
      </c>
      <c r="Q147" s="18"/>
    </row>
    <row r="148" spans="1:17" s="2" customFormat="1" ht="22.5">
      <c r="A148" s="16">
        <v>144</v>
      </c>
      <c r="B148" s="17" t="s">
        <v>391</v>
      </c>
      <c r="C148" s="17" t="s">
        <v>29</v>
      </c>
      <c r="D148" s="17" t="s">
        <v>392</v>
      </c>
      <c r="E148" s="22" t="s">
        <v>390</v>
      </c>
      <c r="F148" s="24"/>
      <c r="G148" s="16">
        <v>17</v>
      </c>
      <c r="H148" s="11">
        <f t="shared" si="5"/>
        <v>17</v>
      </c>
      <c r="I148" s="16"/>
      <c r="J148" s="16"/>
      <c r="K148" s="16"/>
      <c r="L148" s="16">
        <v>17</v>
      </c>
      <c r="M148" s="16">
        <v>2023.1</v>
      </c>
      <c r="N148" s="16">
        <v>2023.12</v>
      </c>
      <c r="O148" s="17" t="s">
        <v>242</v>
      </c>
      <c r="P148" s="17" t="s">
        <v>103</v>
      </c>
      <c r="Q148" s="18"/>
    </row>
    <row r="149" spans="1:17" ht="22.5">
      <c r="A149" s="16">
        <v>145</v>
      </c>
      <c r="B149" s="17" t="s">
        <v>393</v>
      </c>
      <c r="C149" s="17" t="s">
        <v>29</v>
      </c>
      <c r="D149" s="17" t="s">
        <v>394</v>
      </c>
      <c r="E149" s="22" t="s">
        <v>395</v>
      </c>
      <c r="F149" s="24"/>
      <c r="G149" s="16">
        <v>16</v>
      </c>
      <c r="H149" s="11">
        <f t="shared" si="5"/>
        <v>16</v>
      </c>
      <c r="I149" s="16"/>
      <c r="J149" s="16"/>
      <c r="K149" s="16"/>
      <c r="L149" s="16">
        <v>16</v>
      </c>
      <c r="M149" s="16">
        <v>2023.1</v>
      </c>
      <c r="N149" s="16">
        <v>2023.12</v>
      </c>
      <c r="O149" s="17" t="s">
        <v>242</v>
      </c>
      <c r="P149" s="17" t="s">
        <v>103</v>
      </c>
      <c r="Q149" s="18"/>
    </row>
    <row r="150" spans="1:17" ht="22.5">
      <c r="A150" s="16">
        <v>146</v>
      </c>
      <c r="B150" s="17" t="s">
        <v>396</v>
      </c>
      <c r="C150" s="17" t="s">
        <v>29</v>
      </c>
      <c r="D150" s="17" t="s">
        <v>397</v>
      </c>
      <c r="E150" s="22" t="s">
        <v>398</v>
      </c>
      <c r="F150" s="24"/>
      <c r="G150" s="16">
        <v>44.2</v>
      </c>
      <c r="H150" s="11">
        <f t="shared" si="5"/>
        <v>44.2</v>
      </c>
      <c r="I150" s="16"/>
      <c r="J150" s="16"/>
      <c r="K150" s="16"/>
      <c r="L150" s="16">
        <v>44.2</v>
      </c>
      <c r="M150" s="16">
        <v>2023.1</v>
      </c>
      <c r="N150" s="16">
        <v>2023.12</v>
      </c>
      <c r="O150" s="17" t="s">
        <v>242</v>
      </c>
      <c r="P150" s="17" t="s">
        <v>103</v>
      </c>
      <c r="Q150" s="18"/>
    </row>
    <row r="151" spans="1:17" ht="22.5">
      <c r="A151" s="16">
        <v>147</v>
      </c>
      <c r="B151" s="17" t="s">
        <v>399</v>
      </c>
      <c r="C151" s="17" t="s">
        <v>29</v>
      </c>
      <c r="D151" s="17" t="s">
        <v>400</v>
      </c>
      <c r="E151" s="22" t="s">
        <v>401</v>
      </c>
      <c r="F151" s="24"/>
      <c r="G151" s="16">
        <v>18</v>
      </c>
      <c r="H151" s="11">
        <f t="shared" si="5"/>
        <v>18</v>
      </c>
      <c r="I151" s="16"/>
      <c r="J151" s="16"/>
      <c r="K151" s="16"/>
      <c r="L151" s="16">
        <v>18</v>
      </c>
      <c r="M151" s="16">
        <v>2023.1</v>
      </c>
      <c r="N151" s="16">
        <v>2023.12</v>
      </c>
      <c r="O151" s="17" t="s">
        <v>242</v>
      </c>
      <c r="P151" s="17" t="s">
        <v>151</v>
      </c>
      <c r="Q151" s="18"/>
    </row>
    <row r="152" spans="1:17" ht="22.5">
      <c r="A152" s="16">
        <v>148</v>
      </c>
      <c r="B152" s="17" t="s">
        <v>402</v>
      </c>
      <c r="C152" s="17" t="s">
        <v>29</v>
      </c>
      <c r="D152" s="17" t="s">
        <v>403</v>
      </c>
      <c r="E152" s="22" t="s">
        <v>404</v>
      </c>
      <c r="F152" s="24"/>
      <c r="G152" s="16">
        <v>17</v>
      </c>
      <c r="H152" s="11">
        <f t="shared" si="5"/>
        <v>17</v>
      </c>
      <c r="I152" s="16"/>
      <c r="J152" s="16"/>
      <c r="K152" s="16"/>
      <c r="L152" s="16">
        <v>17</v>
      </c>
      <c r="M152" s="16">
        <v>2023.1</v>
      </c>
      <c r="N152" s="16">
        <v>2023.12</v>
      </c>
      <c r="O152" s="17" t="s">
        <v>242</v>
      </c>
      <c r="P152" s="17" t="s">
        <v>151</v>
      </c>
      <c r="Q152" s="18"/>
    </row>
    <row r="153" spans="1:17" ht="22.5">
      <c r="A153" s="16">
        <v>149</v>
      </c>
      <c r="B153" s="17" t="s">
        <v>405</v>
      </c>
      <c r="C153" s="17" t="s">
        <v>29</v>
      </c>
      <c r="D153" s="17" t="s">
        <v>157</v>
      </c>
      <c r="E153" s="22" t="s">
        <v>406</v>
      </c>
      <c r="F153" s="24"/>
      <c r="G153" s="16">
        <v>15</v>
      </c>
      <c r="H153" s="11">
        <f t="shared" si="5"/>
        <v>15</v>
      </c>
      <c r="I153" s="16"/>
      <c r="J153" s="16"/>
      <c r="K153" s="16"/>
      <c r="L153" s="16">
        <v>15</v>
      </c>
      <c r="M153" s="16">
        <v>2023.1</v>
      </c>
      <c r="N153" s="16">
        <v>2023.12</v>
      </c>
      <c r="O153" s="17" t="s">
        <v>242</v>
      </c>
      <c r="P153" s="17" t="s">
        <v>151</v>
      </c>
      <c r="Q153" s="18"/>
    </row>
    <row r="154" spans="1:17" ht="103.5" customHeight="1">
      <c r="A154" s="16">
        <v>150</v>
      </c>
      <c r="B154" s="25" t="s">
        <v>407</v>
      </c>
      <c r="C154" s="25" t="s">
        <v>23</v>
      </c>
      <c r="D154" s="25" t="s">
        <v>408</v>
      </c>
      <c r="E154" s="25" t="s">
        <v>409</v>
      </c>
      <c r="F154" s="25" t="s">
        <v>410</v>
      </c>
      <c r="G154" s="26">
        <v>150</v>
      </c>
      <c r="H154" s="26">
        <f t="shared" si="5"/>
        <v>150</v>
      </c>
      <c r="I154" s="26"/>
      <c r="J154" s="26">
        <v>60</v>
      </c>
      <c r="K154" s="26">
        <v>90</v>
      </c>
      <c r="L154" s="26"/>
      <c r="M154" s="27">
        <v>2023.8</v>
      </c>
      <c r="N154" s="27">
        <v>2023.11</v>
      </c>
      <c r="O154" s="25" t="s">
        <v>42</v>
      </c>
      <c r="P154" s="25" t="s">
        <v>103</v>
      </c>
      <c r="Q154" s="25"/>
    </row>
    <row r="155" spans="1:17" ht="66" customHeight="1">
      <c r="A155" s="16">
        <v>151</v>
      </c>
      <c r="B155" s="25" t="s">
        <v>411</v>
      </c>
      <c r="C155" s="25" t="s">
        <v>23</v>
      </c>
      <c r="D155" s="25" t="s">
        <v>412</v>
      </c>
      <c r="E155" s="25" t="s">
        <v>413</v>
      </c>
      <c r="F155" s="25" t="s">
        <v>414</v>
      </c>
      <c r="G155" s="26">
        <v>140</v>
      </c>
      <c r="H155" s="26">
        <f t="shared" si="5"/>
        <v>140</v>
      </c>
      <c r="I155" s="26">
        <v>100</v>
      </c>
      <c r="J155" s="26"/>
      <c r="K155" s="26">
        <v>40</v>
      </c>
      <c r="L155" s="26"/>
      <c r="M155" s="27">
        <v>2023.8</v>
      </c>
      <c r="N155" s="27">
        <v>2023.11</v>
      </c>
      <c r="O155" s="25" t="s">
        <v>42</v>
      </c>
      <c r="P155" s="25" t="s">
        <v>28</v>
      </c>
      <c r="Q155" s="25"/>
    </row>
    <row r="156" spans="1:17" ht="27" customHeight="1">
      <c r="A156" s="16">
        <v>152</v>
      </c>
      <c r="B156" s="25" t="s">
        <v>50</v>
      </c>
      <c r="C156" s="25" t="s">
        <v>51</v>
      </c>
      <c r="D156" s="25" t="s">
        <v>33</v>
      </c>
      <c r="E156" s="25" t="s">
        <v>415</v>
      </c>
      <c r="F156" s="27"/>
      <c r="G156" s="26">
        <v>110</v>
      </c>
      <c r="H156" s="26">
        <f t="shared" si="5"/>
        <v>110</v>
      </c>
      <c r="I156" s="26">
        <v>78</v>
      </c>
      <c r="J156" s="26"/>
      <c r="K156" s="26">
        <v>32</v>
      </c>
      <c r="L156" s="26"/>
      <c r="M156" s="27">
        <v>2023.8</v>
      </c>
      <c r="N156" s="27">
        <v>2023.11</v>
      </c>
      <c r="O156" s="25" t="s">
        <v>53</v>
      </c>
      <c r="P156" s="25" t="s">
        <v>53</v>
      </c>
      <c r="Q156" s="25"/>
    </row>
    <row r="157" spans="1:17" ht="27" customHeight="1">
      <c r="A157" s="16">
        <v>153</v>
      </c>
      <c r="B157" s="25" t="s">
        <v>416</v>
      </c>
      <c r="C157" s="25" t="s">
        <v>51</v>
      </c>
      <c r="D157" s="25" t="s">
        <v>33</v>
      </c>
      <c r="E157" s="25" t="s">
        <v>417</v>
      </c>
      <c r="F157" s="27"/>
      <c r="G157" s="26">
        <v>32</v>
      </c>
      <c r="H157" s="26">
        <f t="shared" si="5"/>
        <v>32</v>
      </c>
      <c r="I157" s="26"/>
      <c r="J157" s="26">
        <v>32</v>
      </c>
      <c r="K157" s="26"/>
      <c r="L157" s="26"/>
      <c r="M157" s="27">
        <v>2023.8</v>
      </c>
      <c r="N157" s="27">
        <v>2023.11</v>
      </c>
      <c r="O157" s="25" t="s">
        <v>189</v>
      </c>
      <c r="P157" s="25" t="s">
        <v>189</v>
      </c>
      <c r="Q157" s="25"/>
    </row>
    <row r="158" spans="1:17" s="3" customFormat="1" ht="45">
      <c r="A158" s="16">
        <v>154</v>
      </c>
      <c r="B158" s="17" t="s">
        <v>273</v>
      </c>
      <c r="C158" s="17" t="s">
        <v>39</v>
      </c>
      <c r="D158" s="17" t="s">
        <v>33</v>
      </c>
      <c r="E158" s="17" t="s">
        <v>418</v>
      </c>
      <c r="F158" s="17" t="s">
        <v>275</v>
      </c>
      <c r="G158" s="16">
        <v>100</v>
      </c>
      <c r="H158" s="16">
        <v>100</v>
      </c>
      <c r="I158" s="16"/>
      <c r="J158" s="16"/>
      <c r="K158" s="16">
        <v>100</v>
      </c>
      <c r="L158" s="2"/>
      <c r="M158" s="16">
        <v>2023.1</v>
      </c>
      <c r="N158" s="16">
        <v>2023.12</v>
      </c>
      <c r="O158" s="17" t="s">
        <v>42</v>
      </c>
      <c r="P158" s="17" t="s">
        <v>42</v>
      </c>
      <c r="Q158" s="31"/>
    </row>
    <row r="159" spans="1:17" ht="27" customHeight="1">
      <c r="A159" s="16">
        <v>155</v>
      </c>
      <c r="B159" s="25" t="s">
        <v>419</v>
      </c>
      <c r="C159" s="25" t="s">
        <v>23</v>
      </c>
      <c r="D159" s="25" t="s">
        <v>33</v>
      </c>
      <c r="E159" s="25" t="s">
        <v>420</v>
      </c>
      <c r="F159" s="27"/>
      <c r="G159" s="26">
        <v>50.54</v>
      </c>
      <c r="H159" s="26">
        <f>I159+J159+K159+L159</f>
        <v>50.54</v>
      </c>
      <c r="I159" s="26"/>
      <c r="J159" s="26"/>
      <c r="K159" s="26">
        <v>50.54</v>
      </c>
      <c r="L159" s="26"/>
      <c r="M159" s="27"/>
      <c r="N159" s="27"/>
      <c r="O159" s="25" t="s">
        <v>42</v>
      </c>
      <c r="P159" s="25" t="s">
        <v>42</v>
      </c>
      <c r="Q159" s="25"/>
    </row>
    <row r="160" spans="1:17" ht="40.5" customHeight="1">
      <c r="A160" s="16">
        <v>156</v>
      </c>
      <c r="B160" s="25" t="s">
        <v>421</v>
      </c>
      <c r="C160" s="25" t="s">
        <v>422</v>
      </c>
      <c r="D160" s="28" t="s">
        <v>24</v>
      </c>
      <c r="E160" s="25" t="s">
        <v>423</v>
      </c>
      <c r="F160" s="27"/>
      <c r="G160" s="26">
        <v>20</v>
      </c>
      <c r="H160" s="26">
        <f>I160+J160+K160+L160</f>
        <v>20</v>
      </c>
      <c r="I160" s="26"/>
      <c r="J160" s="26"/>
      <c r="K160" s="26">
        <v>20</v>
      </c>
      <c r="L160" s="26"/>
      <c r="M160" s="27">
        <v>2023.8</v>
      </c>
      <c r="N160" s="27">
        <v>2023.11</v>
      </c>
      <c r="O160" s="25" t="s">
        <v>42</v>
      </c>
      <c r="P160" s="25" t="s">
        <v>28</v>
      </c>
      <c r="Q160" s="25"/>
    </row>
    <row r="161" spans="1:17" ht="33.75" customHeight="1">
      <c r="A161" s="16">
        <v>157</v>
      </c>
      <c r="B161" s="25" t="s">
        <v>424</v>
      </c>
      <c r="C161" s="25" t="s">
        <v>29</v>
      </c>
      <c r="D161" s="25" t="s">
        <v>252</v>
      </c>
      <c r="E161" s="25" t="s">
        <v>425</v>
      </c>
      <c r="F161" s="25"/>
      <c r="G161" s="26">
        <v>20</v>
      </c>
      <c r="H161" s="26">
        <f aca="true" t="shared" si="6" ref="H161:H168">I161+J161+K161+L161</f>
        <v>20</v>
      </c>
      <c r="I161" s="26"/>
      <c r="J161" s="26"/>
      <c r="K161" s="26">
        <v>20</v>
      </c>
      <c r="L161" s="26"/>
      <c r="M161" s="27">
        <v>2023.8</v>
      </c>
      <c r="N161" s="27">
        <v>2023.11</v>
      </c>
      <c r="O161" s="25" t="s">
        <v>242</v>
      </c>
      <c r="P161" s="25" t="s">
        <v>70</v>
      </c>
      <c r="Q161" s="25"/>
    </row>
    <row r="162" spans="1:17" ht="33.75" customHeight="1">
      <c r="A162" s="16">
        <v>158</v>
      </c>
      <c r="B162" s="28" t="s">
        <v>426</v>
      </c>
      <c r="C162" s="28" t="s">
        <v>29</v>
      </c>
      <c r="D162" s="28" t="s">
        <v>363</v>
      </c>
      <c r="E162" s="28" t="s">
        <v>427</v>
      </c>
      <c r="F162" s="28"/>
      <c r="G162" s="29">
        <v>5</v>
      </c>
      <c r="H162" s="29">
        <f t="shared" si="6"/>
        <v>5</v>
      </c>
      <c r="I162" s="29"/>
      <c r="J162" s="29"/>
      <c r="K162" s="29">
        <v>5</v>
      </c>
      <c r="L162" s="29"/>
      <c r="M162" s="30">
        <v>2023.8</v>
      </c>
      <c r="N162" s="30">
        <v>2023.11</v>
      </c>
      <c r="O162" s="28" t="s">
        <v>242</v>
      </c>
      <c r="P162" s="28" t="s">
        <v>91</v>
      </c>
      <c r="Q162" s="25"/>
    </row>
    <row r="163" spans="1:17" ht="33.75" customHeight="1">
      <c r="A163" s="16">
        <v>159</v>
      </c>
      <c r="B163" s="28" t="s">
        <v>428</v>
      </c>
      <c r="C163" s="28" t="s">
        <v>29</v>
      </c>
      <c r="D163" s="28" t="s">
        <v>429</v>
      </c>
      <c r="E163" s="28" t="s">
        <v>427</v>
      </c>
      <c r="F163" s="28"/>
      <c r="G163" s="29">
        <v>5</v>
      </c>
      <c r="H163" s="29">
        <f t="shared" si="6"/>
        <v>5</v>
      </c>
      <c r="I163" s="29"/>
      <c r="J163" s="29"/>
      <c r="K163" s="29">
        <v>5</v>
      </c>
      <c r="L163" s="29"/>
      <c r="M163" s="30">
        <v>2023.8</v>
      </c>
      <c r="N163" s="30">
        <v>2023.11</v>
      </c>
      <c r="O163" s="28" t="s">
        <v>242</v>
      </c>
      <c r="P163" s="28" t="s">
        <v>164</v>
      </c>
      <c r="Q163" s="25"/>
    </row>
    <row r="164" spans="1:17" ht="33.75" customHeight="1">
      <c r="A164" s="16">
        <v>160</v>
      </c>
      <c r="B164" s="28" t="s">
        <v>430</v>
      </c>
      <c r="C164" s="28" t="s">
        <v>29</v>
      </c>
      <c r="D164" s="28" t="s">
        <v>431</v>
      </c>
      <c r="E164" s="28" t="s">
        <v>427</v>
      </c>
      <c r="F164" s="28"/>
      <c r="G164" s="29">
        <v>5</v>
      </c>
      <c r="H164" s="29">
        <f t="shared" si="6"/>
        <v>5</v>
      </c>
      <c r="I164" s="29"/>
      <c r="J164" s="29"/>
      <c r="K164" s="29">
        <v>5</v>
      </c>
      <c r="L164" s="29"/>
      <c r="M164" s="30">
        <v>2023.8</v>
      </c>
      <c r="N164" s="30">
        <v>2023.11</v>
      </c>
      <c r="O164" s="28" t="s">
        <v>242</v>
      </c>
      <c r="P164" s="28" t="s">
        <v>103</v>
      </c>
      <c r="Q164" s="25"/>
    </row>
    <row r="165" spans="1:17" ht="33.75" customHeight="1">
      <c r="A165" s="16">
        <v>161</v>
      </c>
      <c r="B165" s="28" t="s">
        <v>432</v>
      </c>
      <c r="C165" s="28" t="s">
        <v>29</v>
      </c>
      <c r="D165" s="28" t="s">
        <v>433</v>
      </c>
      <c r="E165" s="28" t="s">
        <v>427</v>
      </c>
      <c r="F165" s="28"/>
      <c r="G165" s="29">
        <v>5</v>
      </c>
      <c r="H165" s="29">
        <f t="shared" si="6"/>
        <v>5</v>
      </c>
      <c r="I165" s="29"/>
      <c r="J165" s="29"/>
      <c r="K165" s="29">
        <v>5</v>
      </c>
      <c r="L165" s="29"/>
      <c r="M165" s="30">
        <v>2023.8</v>
      </c>
      <c r="N165" s="30">
        <v>2023.11</v>
      </c>
      <c r="O165" s="28" t="s">
        <v>242</v>
      </c>
      <c r="P165" s="28" t="s">
        <v>81</v>
      </c>
      <c r="Q165" s="25"/>
    </row>
    <row r="166" spans="1:17" ht="33.75" customHeight="1">
      <c r="A166" s="16">
        <v>162</v>
      </c>
      <c r="B166" s="28" t="s">
        <v>434</v>
      </c>
      <c r="C166" s="28" t="s">
        <v>29</v>
      </c>
      <c r="D166" s="28" t="s">
        <v>435</v>
      </c>
      <c r="E166" s="28" t="s">
        <v>427</v>
      </c>
      <c r="F166" s="28"/>
      <c r="G166" s="29">
        <v>5</v>
      </c>
      <c r="H166" s="29">
        <f t="shared" si="6"/>
        <v>5</v>
      </c>
      <c r="I166" s="29"/>
      <c r="J166" s="29"/>
      <c r="K166" s="29">
        <v>5</v>
      </c>
      <c r="L166" s="29"/>
      <c r="M166" s="30">
        <v>2023.8</v>
      </c>
      <c r="N166" s="30">
        <v>2023.11</v>
      </c>
      <c r="O166" s="28" t="s">
        <v>242</v>
      </c>
      <c r="P166" s="28" t="s">
        <v>151</v>
      </c>
      <c r="Q166" s="25"/>
    </row>
    <row r="167" spans="1:17" ht="33.75" customHeight="1">
      <c r="A167" s="16">
        <v>163</v>
      </c>
      <c r="B167" s="28" t="s">
        <v>436</v>
      </c>
      <c r="C167" s="28" t="s">
        <v>29</v>
      </c>
      <c r="D167" s="28" t="s">
        <v>437</v>
      </c>
      <c r="E167" s="28" t="s">
        <v>427</v>
      </c>
      <c r="F167" s="28"/>
      <c r="G167" s="29">
        <v>5</v>
      </c>
      <c r="H167" s="29">
        <f t="shared" si="6"/>
        <v>5</v>
      </c>
      <c r="I167" s="29"/>
      <c r="J167" s="29"/>
      <c r="K167" s="29">
        <v>5</v>
      </c>
      <c r="L167" s="29"/>
      <c r="M167" s="30">
        <v>2023.8</v>
      </c>
      <c r="N167" s="30">
        <v>2023.11</v>
      </c>
      <c r="O167" s="28" t="s">
        <v>242</v>
      </c>
      <c r="P167" s="28" t="s">
        <v>129</v>
      </c>
      <c r="Q167" s="25"/>
    </row>
    <row r="168" spans="1:17" ht="33.75" customHeight="1">
      <c r="A168" s="16">
        <v>164</v>
      </c>
      <c r="B168" s="28" t="s">
        <v>438</v>
      </c>
      <c r="C168" s="28" t="s">
        <v>29</v>
      </c>
      <c r="D168" s="28" t="s">
        <v>87</v>
      </c>
      <c r="E168" s="28" t="s">
        <v>427</v>
      </c>
      <c r="F168" s="28"/>
      <c r="G168" s="29">
        <v>5</v>
      </c>
      <c r="H168" s="29">
        <f t="shared" si="6"/>
        <v>5</v>
      </c>
      <c r="I168" s="29"/>
      <c r="J168" s="29"/>
      <c r="K168" s="29">
        <v>5</v>
      </c>
      <c r="L168" s="29"/>
      <c r="M168" s="30">
        <v>2023.8</v>
      </c>
      <c r="N168" s="30">
        <v>2023.11</v>
      </c>
      <c r="O168" s="28" t="s">
        <v>242</v>
      </c>
      <c r="P168" s="28" t="s">
        <v>91</v>
      </c>
      <c r="Q168" s="25"/>
    </row>
    <row r="169" spans="1:17" ht="45">
      <c r="A169" s="16">
        <v>165</v>
      </c>
      <c r="B169" s="18" t="s">
        <v>439</v>
      </c>
      <c r="C169" s="18" t="s">
        <v>23</v>
      </c>
      <c r="D169" s="18" t="s">
        <v>33</v>
      </c>
      <c r="E169" s="19" t="s">
        <v>440</v>
      </c>
      <c r="F169" s="21"/>
      <c r="G169" s="20">
        <v>15.89</v>
      </c>
      <c r="H169" s="20">
        <v>15.89</v>
      </c>
      <c r="I169" s="20"/>
      <c r="J169" s="20"/>
      <c r="K169" s="20">
        <v>15.89</v>
      </c>
      <c r="L169" s="20"/>
      <c r="M169" s="20">
        <v>2023.8</v>
      </c>
      <c r="N169" s="20">
        <v>2023.12</v>
      </c>
      <c r="O169" s="18" t="s">
        <v>242</v>
      </c>
      <c r="P169" s="18" t="s">
        <v>242</v>
      </c>
      <c r="Q169" s="18"/>
    </row>
    <row r="170" spans="1:17" ht="45">
      <c r="A170" s="16">
        <v>166</v>
      </c>
      <c r="B170" s="18" t="s">
        <v>441</v>
      </c>
      <c r="C170" s="18" t="s">
        <v>29</v>
      </c>
      <c r="D170" s="17" t="s">
        <v>117</v>
      </c>
      <c r="E170" s="19" t="s">
        <v>442</v>
      </c>
      <c r="F170" s="19" t="s">
        <v>443</v>
      </c>
      <c r="G170" s="20">
        <v>20</v>
      </c>
      <c r="H170" s="20">
        <v>20</v>
      </c>
      <c r="I170" s="20"/>
      <c r="J170" s="20"/>
      <c r="K170" s="20">
        <v>20</v>
      </c>
      <c r="L170" s="20"/>
      <c r="M170" s="20">
        <v>2023.8</v>
      </c>
      <c r="N170" s="20">
        <v>2023.12</v>
      </c>
      <c r="O170" s="18" t="s">
        <v>42</v>
      </c>
      <c r="P170" s="18" t="s">
        <v>120</v>
      </c>
      <c r="Q170" s="18"/>
    </row>
  </sheetData>
  <sheetProtection/>
  <mergeCells count="13">
    <mergeCell ref="A1:Q1"/>
    <mergeCell ref="D2:F2"/>
    <mergeCell ref="I2:L2"/>
    <mergeCell ref="A2:A3"/>
    <mergeCell ref="B2:B3"/>
    <mergeCell ref="C2:C3"/>
    <mergeCell ref="G2:G3"/>
    <mergeCell ref="H2:H3"/>
    <mergeCell ref="M2:M3"/>
    <mergeCell ref="N2:N3"/>
    <mergeCell ref="O2:O3"/>
    <mergeCell ref="P2:P3"/>
    <mergeCell ref="Q2:Q3"/>
  </mergeCells>
  <printOptions/>
  <pageMargins left="0.75" right="0.75" top="1" bottom="1"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oo7</cp:lastModifiedBy>
  <dcterms:created xsi:type="dcterms:W3CDTF">2023-03-03T01:24:00Z</dcterms:created>
  <dcterms:modified xsi:type="dcterms:W3CDTF">2023-12-15T01:48:35Z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9ADE974629354CB99D35356F9BDA3EE7_13</vt:lpwstr>
  </property>
</Properties>
</file>