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/>
  <mc:AlternateContent xmlns:mc="http://schemas.openxmlformats.org/markup-compatibility/2006">
    <mc:Choice Requires="x15">
      <x15ac:absPath xmlns:x15ac="http://schemas.microsoft.com/office/spreadsheetml/2010/11/ac" url="C:\Users\HUAWEI\Documents\tencent files\574179774\filerecv\mobilefile\"/>
    </mc:Choice>
  </mc:AlternateContent>
  <xr:revisionPtr revIDLastSave="0" documentId="13_ncr:1_{7D5EF851-0154-4AB6-80D7-11A4A99F28D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朝天区2023年下半年公开引进人才考试总成绩及体检入闱人员名单" sheetId="6" r:id="rId1"/>
  </sheets>
  <definedNames>
    <definedName name="_xlnm._FilterDatabase" localSheetId="0" hidden="1">朝天区2023年下半年公开引进人才考试总成绩及体检入闱人员名单!$A$1:$Q$84</definedName>
    <definedName name="_xlnm.Print_Titles" localSheetId="0">朝天区2023年下半年公开引进人才考试总成绩及体检入闱人员名单!$3:$3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0" i="6" l="1"/>
  <c r="K70" i="6"/>
  <c r="M69" i="6"/>
  <c r="K69" i="6"/>
  <c r="N69" i="6" s="1"/>
  <c r="M68" i="6"/>
  <c r="K68" i="6"/>
  <c r="N68" i="6" s="1"/>
  <c r="N67" i="6"/>
  <c r="M67" i="6"/>
  <c r="K67" i="6"/>
  <c r="M66" i="6"/>
  <c r="K66" i="6"/>
  <c r="N66" i="6" s="1"/>
  <c r="M65" i="6"/>
  <c r="K65" i="6"/>
  <c r="N65" i="6" s="1"/>
  <c r="M64" i="6"/>
  <c r="K64" i="6"/>
  <c r="N64" i="6" s="1"/>
  <c r="M63" i="6"/>
  <c r="K63" i="6"/>
  <c r="N63" i="6" s="1"/>
  <c r="M62" i="6"/>
  <c r="N62" i="6" s="1"/>
  <c r="K62" i="6"/>
  <c r="M61" i="6"/>
  <c r="K61" i="6"/>
  <c r="N61" i="6" s="1"/>
  <c r="M60" i="6"/>
  <c r="K60" i="6"/>
  <c r="N60" i="6" s="1"/>
  <c r="N59" i="6"/>
  <c r="M59" i="6"/>
  <c r="K59" i="6"/>
  <c r="M58" i="6"/>
  <c r="K58" i="6"/>
  <c r="N58" i="6" s="1"/>
  <c r="M57" i="6"/>
  <c r="K57" i="6"/>
  <c r="N57" i="6" s="1"/>
  <c r="M56" i="6"/>
  <c r="K56" i="6"/>
  <c r="N56" i="6" s="1"/>
  <c r="K55" i="6"/>
  <c r="N55" i="6" s="1"/>
  <c r="M54" i="6"/>
  <c r="K54" i="6"/>
  <c r="N54" i="6" s="1"/>
  <c r="M53" i="6"/>
  <c r="K53" i="6"/>
  <c r="N53" i="6" s="1"/>
  <c r="M52" i="6"/>
  <c r="K52" i="6"/>
  <c r="N52" i="6" s="1"/>
  <c r="M51" i="6"/>
  <c r="N51" i="6" s="1"/>
  <c r="K51" i="6"/>
  <c r="M13" i="6"/>
  <c r="K13" i="6"/>
  <c r="N13" i="6" s="1"/>
  <c r="M12" i="6"/>
  <c r="K12" i="6"/>
  <c r="N12" i="6" s="1"/>
  <c r="N11" i="6"/>
  <c r="M11" i="6"/>
  <c r="K11" i="6"/>
  <c r="M10" i="6"/>
  <c r="K10" i="6"/>
  <c r="N10" i="6" s="1"/>
  <c r="M9" i="6"/>
  <c r="K9" i="6"/>
  <c r="N9" i="6" s="1"/>
  <c r="M8" i="6"/>
  <c r="K8" i="6"/>
  <c r="N8" i="6" s="1"/>
  <c r="M7" i="6"/>
  <c r="K7" i="6"/>
  <c r="N7" i="6" s="1"/>
  <c r="M6" i="6"/>
  <c r="N6" i="6" s="1"/>
  <c r="K6" i="6"/>
  <c r="M5" i="6"/>
  <c r="K5" i="6"/>
  <c r="N5" i="6" s="1"/>
  <c r="M4" i="6"/>
  <c r="K4" i="6"/>
  <c r="N4" i="6" s="1"/>
</calcChain>
</file>

<file path=xl/sharedStrings.xml><?xml version="1.0" encoding="utf-8"?>
<sst xmlns="http://schemas.openxmlformats.org/spreadsheetml/2006/main" count="506" uniqueCount="175">
  <si>
    <t>附件</t>
  </si>
  <si>
    <t>广元市朝天区2023年下半年公开引进人才考试总成绩及入闱体检人员名单</t>
  </si>
  <si>
    <t>序号</t>
  </si>
  <si>
    <t>姓名</t>
  </si>
  <si>
    <t>性别</t>
  </si>
  <si>
    <t>身份证号码</t>
  </si>
  <si>
    <t>主管部门</t>
  </si>
  <si>
    <t>报考单位</t>
  </si>
  <si>
    <t>报考岗位</t>
  </si>
  <si>
    <t>报考
岗位编码</t>
  </si>
  <si>
    <t>招聘
人数</t>
  </si>
  <si>
    <t>笔试    成绩</t>
  </si>
  <si>
    <t>笔试折合成绩(60%)</t>
  </si>
  <si>
    <t>面试
成绩</t>
  </si>
  <si>
    <t>面试折合成绩(40%)</t>
  </si>
  <si>
    <t>考试总成绩</t>
  </si>
  <si>
    <t>职位
名次</t>
  </si>
  <si>
    <t>是否入闱体检</t>
  </si>
  <si>
    <t>备注</t>
  </si>
  <si>
    <t>杨枭</t>
  </si>
  <si>
    <t>男</t>
  </si>
  <si>
    <t>510822********0015</t>
  </si>
  <si>
    <t>广元市曾家山旅游度假区管委会</t>
  </si>
  <si>
    <t>广元市曾家山旅游度假区服务中心</t>
  </si>
  <si>
    <t>专业技术岗位</t>
  </si>
  <si>
    <t>23001</t>
  </si>
  <si>
    <t>入闱体检</t>
  </si>
  <si>
    <t>622625********0647</t>
  </si>
  <si>
    <t>510922********2246</t>
  </si>
  <si>
    <t>622627********1424</t>
  </si>
  <si>
    <t>511303********198X</t>
  </si>
  <si>
    <t>何孟泽</t>
  </si>
  <si>
    <t>510812********6818</t>
  </si>
  <si>
    <t>510812********1842</t>
  </si>
  <si>
    <t>23002</t>
  </si>
  <si>
    <t>510821********1310</t>
  </si>
  <si>
    <t>510812********0019</t>
  </si>
  <si>
    <t>500235********466X</t>
  </si>
  <si>
    <t>王友</t>
  </si>
  <si>
    <t>510521********7617</t>
  </si>
  <si>
    <t>中共广元市朝天区委办公室</t>
  </si>
  <si>
    <t>中共广元市朝天区委政策研究中心</t>
  </si>
  <si>
    <t>综合管理岗位</t>
  </si>
  <si>
    <t>612326********5647</t>
  </si>
  <si>
    <t>510812********103X</t>
  </si>
  <si>
    <t>510812********5020</t>
  </si>
  <si>
    <t>曾利琴</t>
  </si>
  <si>
    <t>女</t>
  </si>
  <si>
    <t>512021********7023</t>
  </si>
  <si>
    <t>广元市朝天区教育和科学技术局</t>
  </si>
  <si>
    <t>朝天中学</t>
  </si>
  <si>
    <t>高茜茜</t>
  </si>
  <si>
    <t>510726********2623</t>
  </si>
  <si>
    <t>510821********0017</t>
  </si>
  <si>
    <t>610724********1714</t>
  </si>
  <si>
    <t>511681********5015</t>
  </si>
  <si>
    <t>510821********683X</t>
  </si>
  <si>
    <t>510824********702X</t>
  </si>
  <si>
    <t>面试放弃</t>
  </si>
  <si>
    <t>苟耀文</t>
  </si>
  <si>
    <t>511381********9166</t>
  </si>
  <si>
    <t>510802********3349</t>
  </si>
  <si>
    <t>622626********4922</t>
  </si>
  <si>
    <t>510802********3329</t>
  </si>
  <si>
    <t>622626********0429</t>
  </si>
  <si>
    <t>510811********4524</t>
  </si>
  <si>
    <t>刘文</t>
  </si>
  <si>
    <t>510821********5216</t>
  </si>
  <si>
    <t>510812********4184</t>
  </si>
  <si>
    <t>510802********0586</t>
  </si>
  <si>
    <t>510824********7921</t>
  </si>
  <si>
    <t>510822********4322</t>
  </si>
  <si>
    <t>612326********5910</t>
  </si>
  <si>
    <t>513721********2458</t>
  </si>
  <si>
    <t>唐世洪</t>
  </si>
  <si>
    <t>511304********3016</t>
  </si>
  <si>
    <t>赵得锦</t>
  </si>
  <si>
    <t>510824********7790</t>
  </si>
  <si>
    <t>622626********6314</t>
  </si>
  <si>
    <t>李香君</t>
  </si>
  <si>
    <t>510802********1722</t>
  </si>
  <si>
    <t>各中小学校</t>
  </si>
  <si>
    <t>刘鑫</t>
  </si>
  <si>
    <t>513721********0016</t>
  </si>
  <si>
    <t>骆芋帆</t>
  </si>
  <si>
    <t>513722********5678</t>
  </si>
  <si>
    <t>刘袁</t>
  </si>
  <si>
    <t>510824********7800</t>
  </si>
  <si>
    <t>周琪淞</t>
  </si>
  <si>
    <t>511621********753X</t>
  </si>
  <si>
    <t>81.94（加试）</t>
  </si>
  <si>
    <t>511381********4943</t>
  </si>
  <si>
    <t>80.22（加试）</t>
  </si>
  <si>
    <t>510812********4783</t>
  </si>
  <si>
    <t>510811********0015</t>
  </si>
  <si>
    <t>李虎</t>
  </si>
  <si>
    <t>广元市朝天区住房和城乡建设局</t>
  </si>
  <si>
    <t>广元市朝天区住房保障和房地产事务中心</t>
  </si>
  <si>
    <t>23012</t>
  </si>
  <si>
    <t>刘润东</t>
  </si>
  <si>
    <t>410223********0015</t>
  </si>
  <si>
    <t>广元市朝天区公园管理中心</t>
  </si>
  <si>
    <t>23013</t>
  </si>
  <si>
    <t>韩喜红</t>
  </si>
  <si>
    <t>622621********315X</t>
  </si>
  <si>
    <t>广元市朝天区交通运输局</t>
  </si>
  <si>
    <t>广元市朝天区交通建设工程质量监督管理站</t>
  </si>
  <si>
    <t>23014</t>
  </si>
  <si>
    <t>362324********001X</t>
  </si>
  <si>
    <t>510812********1868</t>
  </si>
  <si>
    <t>510811********0025</t>
  </si>
  <si>
    <t>513723********777X</t>
  </si>
  <si>
    <t>潘佳</t>
  </si>
  <si>
    <t>510812********0026</t>
  </si>
  <si>
    <t>广元市朝天区卫生健康局</t>
  </si>
  <si>
    <t>广元市朝天区疾控中心</t>
  </si>
  <si>
    <t>郭更新</t>
  </si>
  <si>
    <t>622623********0315</t>
  </si>
  <si>
    <t>510811********1912</t>
  </si>
  <si>
    <t>510824********7243</t>
  </si>
  <si>
    <t>532928********1122</t>
  </si>
  <si>
    <t>511722********1672</t>
  </si>
  <si>
    <t>622621********3349</t>
  </si>
  <si>
    <t>511622********371X</t>
  </si>
  <si>
    <t>430181********2558</t>
  </si>
  <si>
    <t>510821********1311</t>
  </si>
  <si>
    <t>白鹏立</t>
  </si>
  <si>
    <t>510812********2818</t>
  </si>
  <si>
    <t>广元市朝天区应急管理局</t>
  </si>
  <si>
    <t>广元市朝天区安全生产技术服务中心</t>
  </si>
  <si>
    <t>23017</t>
  </si>
  <si>
    <t>510524********5539</t>
  </si>
  <si>
    <t>513722********2570</t>
  </si>
  <si>
    <t>510812********1514</t>
  </si>
  <si>
    <t>511323********0210</t>
  </si>
  <si>
    <t>敖娜</t>
  </si>
  <si>
    <t>513701********6224</t>
  </si>
  <si>
    <t>广元市朝天区审计局</t>
  </si>
  <si>
    <t>广元市朝天区固定资产投资审计中心</t>
  </si>
  <si>
    <t>23018</t>
  </si>
  <si>
    <t>510802********0020</t>
  </si>
  <si>
    <t>622626********0028</t>
  </si>
  <si>
    <t>张艺蓝</t>
  </si>
  <si>
    <t>510107********5420</t>
  </si>
  <si>
    <t>广元市朝天区审计信息中心</t>
  </si>
  <si>
    <t>23019</t>
  </si>
  <si>
    <t>余芊瞳</t>
  </si>
  <si>
    <t>510802********0019</t>
  </si>
  <si>
    <t>张弘果</t>
  </si>
  <si>
    <t>510812********0030</t>
  </si>
  <si>
    <t>广元市朝天区统计局</t>
  </si>
  <si>
    <t>广元市朝天区统计信息中心</t>
  </si>
  <si>
    <t>23020</t>
  </si>
  <si>
    <t>513002********9846</t>
  </si>
  <si>
    <t>510725********172X</t>
  </si>
  <si>
    <t>任文韬</t>
  </si>
  <si>
    <t>510421********4836</t>
  </si>
  <si>
    <t>广元市朝天区经济合作事务中心</t>
  </si>
  <si>
    <t>广元市朝天区投资服务中心</t>
  </si>
  <si>
    <t>尹代皓</t>
  </si>
  <si>
    <t>513030********781X</t>
  </si>
  <si>
    <t>广元市朝天区林业局</t>
  </si>
  <si>
    <t>广元市朝天区核桃产业技术研究所</t>
  </si>
  <si>
    <t>23022</t>
  </si>
  <si>
    <t>510824********7932</t>
  </si>
  <si>
    <t>赵时宇</t>
  </si>
  <si>
    <t>510812********0015</t>
  </si>
  <si>
    <t>广元市朝天区外事和公务服务中心</t>
  </si>
  <si>
    <t>广元市朝天区机关事务中心</t>
  </si>
  <si>
    <t>23023</t>
  </si>
  <si>
    <t>612326********552X</t>
  </si>
  <si>
    <t>510812********0024</t>
  </si>
  <si>
    <t>510821********5333</t>
    <phoneticPr fontId="13" type="noConversion"/>
  </si>
  <si>
    <t>未形成竞争，见习考察2个月，根据工作表现确定是否聘用。</t>
    <phoneticPr fontId="13" type="noConversion"/>
  </si>
  <si>
    <t>见习考察2个月，根据工作表现择优聘用。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</si>
</sst>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_ "/>
    <numFmt numFmtId="177" formatCode="0.00_ "/>
  </numFmts>
  <fonts count="17">
    <font>
      <sz val="11"/>
      <color theme="1"/>
      <name val="宋体"/>
      <charset val="134"/>
      <scheme val="minor"/>
    </font>
    <font>
      <b/>
      <sz val="12"/>
      <color theme="1"/>
      <name val="微软雅黑"/>
      <charset val="134"/>
    </font>
    <font>
      <sz val="12"/>
      <color theme="1"/>
      <name val="微软雅黑"/>
      <charset val="134"/>
    </font>
    <font>
      <sz val="12"/>
      <name val="微软雅黑"/>
      <charset val="134"/>
    </font>
    <font>
      <sz val="16"/>
      <color theme="1"/>
      <name val="宋体"/>
      <charset val="134"/>
      <scheme val="minor"/>
    </font>
    <font>
      <sz val="22"/>
      <color theme="1"/>
      <name val="方正小标宋_GBK"/>
      <charset val="134"/>
    </font>
    <font>
      <sz val="2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2"/>
      <color rgb="FF000000"/>
      <name val="微软雅黑"/>
      <family val="2"/>
      <charset val="134"/>
    </font>
    <font>
      <sz val="10"/>
      <color theme="1"/>
      <name val="宋体"/>
      <family val="3"/>
      <charset val="134"/>
      <scheme val="minor"/>
    </font>
    <font>
      <sz val="10"/>
      <color theme="1"/>
      <name val="宋体"/>
      <family val="3"/>
      <charset val="134"/>
    </font>
    <font>
      <sz val="10"/>
      <name val="Arial"/>
      <family val="2"/>
    </font>
    <font>
      <sz val="11"/>
      <color indexed="8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2"/>
      <color theme="1"/>
      <name val="微软雅黑"/>
      <family val="2"/>
      <charset val="134"/>
    </font>
    <font>
      <sz val="12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12" fillId="0" borderId="0">
      <alignment vertical="center"/>
    </xf>
    <xf numFmtId="0" fontId="11" fillId="0" borderId="0"/>
  </cellStyleXfs>
  <cellXfs count="55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>
      <alignment vertical="center"/>
    </xf>
    <xf numFmtId="0" fontId="2" fillId="2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Protection="1">
      <alignment vertical="center"/>
      <protection locked="0" hidden="1"/>
    </xf>
    <xf numFmtId="177" fontId="2" fillId="0" borderId="0" xfId="0" applyNumberFormat="1" applyFont="1" applyFill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177" fontId="0" fillId="0" borderId="0" xfId="0" applyNumberFormat="1" applyFill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 hidden="1"/>
    </xf>
    <xf numFmtId="49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2" applyFont="1" applyFill="1" applyBorder="1" applyAlignment="1" applyProtection="1">
      <alignment horizontal="center" vertical="center"/>
      <protection locked="0" hidden="1"/>
    </xf>
    <xf numFmtId="0" fontId="2" fillId="0" borderId="1" xfId="2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0" fontId="0" fillId="0" borderId="0" xfId="0" applyFont="1" applyFill="1">
      <alignment vertical="center"/>
    </xf>
    <xf numFmtId="0" fontId="2" fillId="0" borderId="1" xfId="0" applyFont="1" applyBorder="1" applyAlignment="1">
      <alignment horizontal="center" vertical="center"/>
    </xf>
    <xf numFmtId="0" fontId="9" fillId="0" borderId="0" xfId="0" applyFont="1" applyFill="1">
      <alignment vertical="center"/>
    </xf>
    <xf numFmtId="0" fontId="2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3" fillId="0" borderId="1" xfId="2" applyFont="1" applyFill="1" applyBorder="1" applyAlignment="1" applyProtection="1">
      <alignment horizontal="center" vertical="center"/>
      <protection locked="0" hidden="1"/>
    </xf>
    <xf numFmtId="0" fontId="3" fillId="0" borderId="1" xfId="2" applyFont="1" applyFill="1" applyBorder="1" applyAlignment="1">
      <alignment horizontal="center" vertical="center"/>
    </xf>
    <xf numFmtId="177" fontId="3" fillId="0" borderId="1" xfId="0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 wrapText="1"/>
    </xf>
    <xf numFmtId="177" fontId="1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 applyProtection="1">
      <alignment horizontal="left" vertical="center"/>
      <protection locked="0" hidden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 applyProtection="1">
      <alignment horizontal="center" vertical="center"/>
      <protection locked="0" hidden="1"/>
    </xf>
    <xf numFmtId="0" fontId="0" fillId="0" borderId="0" xfId="0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Fill="1" applyAlignment="1" applyProtection="1">
      <alignment horizontal="left" vertical="center" wrapText="1"/>
      <protection locked="0" hidden="1"/>
    </xf>
    <xf numFmtId="0" fontId="15" fillId="0" borderId="1" xfId="0" applyFont="1" applyBorder="1" applyAlignment="1">
      <alignment horizontal="justify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left" vertical="center" wrapText="1"/>
    </xf>
  </cellXfs>
  <cellStyles count="3">
    <cellStyle name="Normal" xfId="2" xr:uid="{00000000-0005-0000-0000-000032000000}"/>
    <cellStyle name="常规" xfId="0" builtinId="0"/>
    <cellStyle name="常规 2" xfId="1" xr:uid="{00000000-0005-0000-0000-000031000000}"/>
  </cellStyles>
  <dxfs count="10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E85"/>
  <sheetViews>
    <sheetView tabSelected="1" zoomScale="85" zoomScaleNormal="85" workbookViewId="0">
      <pane ySplit="3" topLeftCell="A49" activePane="bottomLeft" state="frozen"/>
      <selection pane="bottomLeft" activeCell="S54" sqref="S54"/>
    </sheetView>
  </sheetViews>
  <sheetFormatPr defaultColWidth="9" defaultRowHeight="42" customHeight="1"/>
  <cols>
    <col min="1" max="1" width="6" style="5" customWidth="1"/>
    <col min="2" max="2" width="10.125" style="6" customWidth="1"/>
    <col min="3" max="3" width="7.375" style="5" customWidth="1"/>
    <col min="4" max="4" width="22.875" style="7" customWidth="1"/>
    <col min="5" max="5" width="34.5" style="8" customWidth="1"/>
    <col min="6" max="6" width="41.375" style="9" customWidth="1"/>
    <col min="7" max="7" width="16.5" style="10" customWidth="1"/>
    <col min="8" max="8" width="12.75" style="11" customWidth="1"/>
    <col min="9" max="9" width="8.375" style="10" customWidth="1"/>
    <col min="10" max="10" width="8.5" style="7" customWidth="1"/>
    <col min="11" max="11" width="14.75" style="7" customWidth="1"/>
    <col min="12" max="12" width="8.5" style="7" customWidth="1"/>
    <col min="13" max="13" width="14.75" style="7" customWidth="1"/>
    <col min="14" max="14" width="11.375" style="7" customWidth="1"/>
    <col min="15" max="15" width="8" style="5" customWidth="1"/>
    <col min="16" max="16" width="10.125" style="5" customWidth="1"/>
    <col min="17" max="17" width="18.75" style="5" customWidth="1"/>
    <col min="18" max="34" width="9" style="5"/>
    <col min="35" max="16379" width="12.625" style="5"/>
    <col min="16380" max="16384" width="9" style="5"/>
  </cols>
  <sheetData>
    <row r="1" spans="1:17" s="1" customFormat="1" ht="36" customHeight="1">
      <c r="A1" s="41" t="s">
        <v>0</v>
      </c>
      <c r="B1" s="42"/>
      <c r="D1" s="12"/>
      <c r="E1" s="13"/>
      <c r="F1" s="14"/>
      <c r="G1" s="15"/>
      <c r="H1" s="16"/>
      <c r="I1" s="15"/>
      <c r="J1" s="12"/>
      <c r="K1" s="12"/>
      <c r="L1" s="12"/>
      <c r="M1" s="12"/>
      <c r="N1" s="12"/>
      <c r="O1" s="31"/>
      <c r="P1" s="31"/>
      <c r="Q1" s="33"/>
    </row>
    <row r="2" spans="1:17" s="1" customFormat="1" ht="42" customHeight="1">
      <c r="A2" s="43" t="s">
        <v>1</v>
      </c>
      <c r="B2" s="44"/>
      <c r="C2" s="43"/>
      <c r="D2" s="43"/>
      <c r="E2" s="45"/>
      <c r="F2" s="46"/>
      <c r="G2" s="47"/>
      <c r="H2" s="48"/>
      <c r="I2" s="43"/>
      <c r="J2" s="43"/>
      <c r="K2" s="43"/>
      <c r="L2" s="43"/>
      <c r="M2" s="43"/>
      <c r="N2" s="43"/>
      <c r="O2" s="43"/>
      <c r="P2" s="43"/>
      <c r="Q2" s="43"/>
    </row>
    <row r="3" spans="1:17" s="2" customFormat="1" ht="51" customHeight="1">
      <c r="A3" s="17" t="s">
        <v>2</v>
      </c>
      <c r="B3" s="18" t="s">
        <v>3</v>
      </c>
      <c r="C3" s="17" t="s">
        <v>4</v>
      </c>
      <c r="D3" s="19" t="s">
        <v>5</v>
      </c>
      <c r="E3" s="20" t="s">
        <v>6</v>
      </c>
      <c r="F3" s="17" t="s">
        <v>7</v>
      </c>
      <c r="G3" s="21" t="s">
        <v>8</v>
      </c>
      <c r="H3" s="22" t="s">
        <v>9</v>
      </c>
      <c r="I3" s="17" t="s">
        <v>10</v>
      </c>
      <c r="J3" s="19" t="s">
        <v>11</v>
      </c>
      <c r="K3" s="17" t="s">
        <v>12</v>
      </c>
      <c r="L3" s="17" t="s">
        <v>13</v>
      </c>
      <c r="M3" s="17" t="s">
        <v>14</v>
      </c>
      <c r="N3" s="17" t="s">
        <v>15</v>
      </c>
      <c r="O3" s="17" t="s">
        <v>16</v>
      </c>
      <c r="P3" s="17" t="s">
        <v>17</v>
      </c>
      <c r="Q3" s="17" t="s">
        <v>18</v>
      </c>
    </row>
    <row r="4" spans="1:17" ht="42" customHeight="1">
      <c r="A4" s="23">
        <v>1</v>
      </c>
      <c r="B4" s="24" t="s">
        <v>19</v>
      </c>
      <c r="C4" s="25" t="s">
        <v>20</v>
      </c>
      <c r="D4" s="26" t="s">
        <v>21</v>
      </c>
      <c r="E4" s="27" t="s">
        <v>22</v>
      </c>
      <c r="F4" s="28" t="s">
        <v>23</v>
      </c>
      <c r="G4" s="27" t="s">
        <v>24</v>
      </c>
      <c r="H4" s="28" t="s">
        <v>25</v>
      </c>
      <c r="I4" s="29">
        <v>1</v>
      </c>
      <c r="J4" s="26">
        <v>69</v>
      </c>
      <c r="K4" s="26">
        <f>J4*0.6</f>
        <v>41.4</v>
      </c>
      <c r="L4" s="26">
        <v>80.28</v>
      </c>
      <c r="M4" s="26">
        <f t="shared" ref="M4:M13" si="0">L4*0.4</f>
        <v>32.112000000000002</v>
      </c>
      <c r="N4" s="26">
        <f t="shared" ref="N4:N13" si="1">K4+M4</f>
        <v>73.512</v>
      </c>
      <c r="O4" s="23">
        <v>1</v>
      </c>
      <c r="P4" s="23" t="s">
        <v>26</v>
      </c>
      <c r="Q4" s="34"/>
    </row>
    <row r="5" spans="1:17" ht="42" customHeight="1">
      <c r="A5" s="23">
        <v>2</v>
      </c>
      <c r="B5" s="24"/>
      <c r="C5" s="25"/>
      <c r="D5" s="26" t="s">
        <v>27</v>
      </c>
      <c r="E5" s="27" t="s">
        <v>22</v>
      </c>
      <c r="F5" s="28" t="s">
        <v>23</v>
      </c>
      <c r="G5" s="27" t="s">
        <v>24</v>
      </c>
      <c r="H5" s="28" t="s">
        <v>25</v>
      </c>
      <c r="I5" s="29">
        <v>1</v>
      </c>
      <c r="J5" s="26">
        <v>65</v>
      </c>
      <c r="K5" s="26">
        <f t="shared" ref="K5:K13" si="2">J5*0.6</f>
        <v>39</v>
      </c>
      <c r="L5" s="26">
        <v>80.680000000000007</v>
      </c>
      <c r="M5" s="26">
        <f t="shared" si="0"/>
        <v>32.272000000000006</v>
      </c>
      <c r="N5" s="26">
        <f t="shared" si="1"/>
        <v>71.272000000000006</v>
      </c>
      <c r="O5" s="23">
        <v>2</v>
      </c>
      <c r="P5" s="23"/>
      <c r="Q5" s="34"/>
    </row>
    <row r="6" spans="1:17" ht="42" customHeight="1">
      <c r="A6" s="23">
        <v>3</v>
      </c>
      <c r="B6" s="24"/>
      <c r="C6" s="25"/>
      <c r="D6" s="26" t="s">
        <v>28</v>
      </c>
      <c r="E6" s="27" t="s">
        <v>22</v>
      </c>
      <c r="F6" s="28" t="s">
        <v>23</v>
      </c>
      <c r="G6" s="27" t="s">
        <v>24</v>
      </c>
      <c r="H6" s="28" t="s">
        <v>25</v>
      </c>
      <c r="I6" s="29">
        <v>1</v>
      </c>
      <c r="J6" s="26">
        <v>61.5</v>
      </c>
      <c r="K6" s="26">
        <f t="shared" si="2"/>
        <v>36.9</v>
      </c>
      <c r="L6" s="26">
        <v>81.040000000000006</v>
      </c>
      <c r="M6" s="26">
        <f t="shared" si="0"/>
        <v>32.416000000000004</v>
      </c>
      <c r="N6" s="26">
        <f t="shared" si="1"/>
        <v>69.316000000000003</v>
      </c>
      <c r="O6" s="23">
        <v>3</v>
      </c>
      <c r="P6" s="23"/>
      <c r="Q6" s="34"/>
    </row>
    <row r="7" spans="1:17" ht="42" customHeight="1">
      <c r="A7" s="23">
        <v>4</v>
      </c>
      <c r="B7" s="24"/>
      <c r="C7" s="25"/>
      <c r="D7" s="26" t="s">
        <v>29</v>
      </c>
      <c r="E7" s="27" t="s">
        <v>22</v>
      </c>
      <c r="F7" s="28" t="s">
        <v>23</v>
      </c>
      <c r="G7" s="27" t="s">
        <v>24</v>
      </c>
      <c r="H7" s="28" t="s">
        <v>25</v>
      </c>
      <c r="I7" s="29">
        <v>1</v>
      </c>
      <c r="J7" s="26">
        <v>62.5</v>
      </c>
      <c r="K7" s="26">
        <f t="shared" si="2"/>
        <v>37.5</v>
      </c>
      <c r="L7" s="26">
        <v>78.08</v>
      </c>
      <c r="M7" s="26">
        <f t="shared" si="0"/>
        <v>31.231999999999999</v>
      </c>
      <c r="N7" s="26">
        <f t="shared" si="1"/>
        <v>68.731999999999999</v>
      </c>
      <c r="O7" s="23">
        <v>4</v>
      </c>
      <c r="P7" s="23"/>
      <c r="Q7" s="34"/>
    </row>
    <row r="8" spans="1:17" ht="42" customHeight="1">
      <c r="A8" s="23">
        <v>5</v>
      </c>
      <c r="B8" s="24"/>
      <c r="C8" s="25"/>
      <c r="D8" s="26" t="s">
        <v>30</v>
      </c>
      <c r="E8" s="27" t="s">
        <v>22</v>
      </c>
      <c r="F8" s="28" t="s">
        <v>23</v>
      </c>
      <c r="G8" s="27" t="s">
        <v>24</v>
      </c>
      <c r="H8" s="28" t="s">
        <v>25</v>
      </c>
      <c r="I8" s="29">
        <v>1</v>
      </c>
      <c r="J8" s="26">
        <v>60.5</v>
      </c>
      <c r="K8" s="26">
        <f t="shared" si="2"/>
        <v>36.299999999999997</v>
      </c>
      <c r="L8" s="26">
        <v>80.94</v>
      </c>
      <c r="M8" s="26">
        <f t="shared" si="0"/>
        <v>32.375999999999998</v>
      </c>
      <c r="N8" s="26">
        <f t="shared" si="1"/>
        <v>68.675999999999988</v>
      </c>
      <c r="O8" s="23">
        <v>5</v>
      </c>
      <c r="P8" s="23"/>
      <c r="Q8" s="34"/>
    </row>
    <row r="9" spans="1:17" ht="42" customHeight="1">
      <c r="A9" s="23">
        <v>6</v>
      </c>
      <c r="B9" s="24" t="s">
        <v>31</v>
      </c>
      <c r="C9" s="25" t="s">
        <v>20</v>
      </c>
      <c r="D9" s="26" t="s">
        <v>32</v>
      </c>
      <c r="E9" s="27" t="s">
        <v>22</v>
      </c>
      <c r="F9" s="28" t="s">
        <v>23</v>
      </c>
      <c r="G9" s="27" t="s">
        <v>24</v>
      </c>
      <c r="H9" s="28">
        <v>23002</v>
      </c>
      <c r="I9" s="29">
        <v>1</v>
      </c>
      <c r="J9" s="26">
        <v>77.5</v>
      </c>
      <c r="K9" s="26">
        <f t="shared" si="2"/>
        <v>46.5</v>
      </c>
      <c r="L9" s="26">
        <v>81.78</v>
      </c>
      <c r="M9" s="26">
        <f t="shared" si="0"/>
        <v>32.712000000000003</v>
      </c>
      <c r="N9" s="26">
        <f t="shared" si="1"/>
        <v>79.212000000000003</v>
      </c>
      <c r="O9" s="23">
        <v>1</v>
      </c>
      <c r="P9" s="23" t="s">
        <v>26</v>
      </c>
      <c r="Q9" s="34"/>
    </row>
    <row r="10" spans="1:17" ht="42" customHeight="1">
      <c r="A10" s="23">
        <v>7</v>
      </c>
      <c r="B10" s="24"/>
      <c r="C10" s="25"/>
      <c r="D10" s="26" t="s">
        <v>33</v>
      </c>
      <c r="E10" s="27" t="s">
        <v>22</v>
      </c>
      <c r="F10" s="28" t="s">
        <v>23</v>
      </c>
      <c r="G10" s="27" t="s">
        <v>24</v>
      </c>
      <c r="H10" s="28" t="s">
        <v>34</v>
      </c>
      <c r="I10" s="29">
        <v>1</v>
      </c>
      <c r="J10" s="26">
        <v>73.5</v>
      </c>
      <c r="K10" s="26">
        <f t="shared" si="2"/>
        <v>44.1</v>
      </c>
      <c r="L10" s="26">
        <v>80.099999999999994</v>
      </c>
      <c r="M10" s="26">
        <f t="shared" si="0"/>
        <v>32.04</v>
      </c>
      <c r="N10" s="26">
        <f t="shared" si="1"/>
        <v>76.14</v>
      </c>
      <c r="O10" s="23">
        <v>2</v>
      </c>
      <c r="P10" s="23"/>
      <c r="Q10" s="34"/>
    </row>
    <row r="11" spans="1:17" ht="42" customHeight="1">
      <c r="A11" s="23">
        <v>8</v>
      </c>
      <c r="B11" s="24"/>
      <c r="C11" s="25"/>
      <c r="D11" s="26" t="s">
        <v>35</v>
      </c>
      <c r="E11" s="27" t="s">
        <v>22</v>
      </c>
      <c r="F11" s="28" t="s">
        <v>23</v>
      </c>
      <c r="G11" s="27" t="s">
        <v>24</v>
      </c>
      <c r="H11" s="28" t="s">
        <v>34</v>
      </c>
      <c r="I11" s="29">
        <v>1</v>
      </c>
      <c r="J11" s="26">
        <v>64</v>
      </c>
      <c r="K11" s="26">
        <f t="shared" si="2"/>
        <v>38.4</v>
      </c>
      <c r="L11" s="26">
        <v>80.760000000000005</v>
      </c>
      <c r="M11" s="26">
        <f t="shared" si="0"/>
        <v>32.304000000000002</v>
      </c>
      <c r="N11" s="26">
        <f t="shared" si="1"/>
        <v>70.704000000000008</v>
      </c>
      <c r="O11" s="23">
        <v>3</v>
      </c>
      <c r="P11" s="23"/>
      <c r="Q11" s="34"/>
    </row>
    <row r="12" spans="1:17" ht="42" customHeight="1">
      <c r="A12" s="23">
        <v>9</v>
      </c>
      <c r="B12" s="24"/>
      <c r="C12" s="25"/>
      <c r="D12" s="26" t="s">
        <v>36</v>
      </c>
      <c r="E12" s="27" t="s">
        <v>22</v>
      </c>
      <c r="F12" s="28" t="s">
        <v>23</v>
      </c>
      <c r="G12" s="27" t="s">
        <v>24</v>
      </c>
      <c r="H12" s="28" t="s">
        <v>34</v>
      </c>
      <c r="I12" s="29">
        <v>1</v>
      </c>
      <c r="J12" s="26">
        <v>61.5</v>
      </c>
      <c r="K12" s="26">
        <f t="shared" si="2"/>
        <v>36.9</v>
      </c>
      <c r="L12" s="26">
        <v>81.819999999999993</v>
      </c>
      <c r="M12" s="26">
        <f t="shared" si="0"/>
        <v>32.728000000000002</v>
      </c>
      <c r="N12" s="26">
        <f t="shared" si="1"/>
        <v>69.628</v>
      </c>
      <c r="O12" s="23">
        <v>4</v>
      </c>
      <c r="P12" s="23"/>
      <c r="Q12" s="34"/>
    </row>
    <row r="13" spans="1:17" ht="42" customHeight="1">
      <c r="A13" s="23">
        <v>10</v>
      </c>
      <c r="B13" s="24"/>
      <c r="C13" s="25"/>
      <c r="D13" s="26" t="s">
        <v>37</v>
      </c>
      <c r="E13" s="27" t="s">
        <v>22</v>
      </c>
      <c r="F13" s="28" t="s">
        <v>23</v>
      </c>
      <c r="G13" s="27" t="s">
        <v>24</v>
      </c>
      <c r="H13" s="28" t="s">
        <v>34</v>
      </c>
      <c r="I13" s="29">
        <v>1</v>
      </c>
      <c r="J13" s="26">
        <v>61</v>
      </c>
      <c r="K13" s="26">
        <f t="shared" si="2"/>
        <v>36.6</v>
      </c>
      <c r="L13" s="26">
        <v>78.260000000000005</v>
      </c>
      <c r="M13" s="26">
        <f t="shared" si="0"/>
        <v>31.304000000000002</v>
      </c>
      <c r="N13" s="26">
        <f t="shared" si="1"/>
        <v>67.903999999999996</v>
      </c>
      <c r="O13" s="23">
        <v>5</v>
      </c>
      <c r="P13" s="23"/>
      <c r="Q13" s="34"/>
    </row>
    <row r="14" spans="1:17" ht="42" customHeight="1">
      <c r="A14" s="23">
        <v>11</v>
      </c>
      <c r="B14" s="24" t="s">
        <v>38</v>
      </c>
      <c r="C14" s="25" t="s">
        <v>20</v>
      </c>
      <c r="D14" s="26" t="s">
        <v>39</v>
      </c>
      <c r="E14" s="27" t="s">
        <v>40</v>
      </c>
      <c r="F14" s="28" t="s">
        <v>41</v>
      </c>
      <c r="G14" s="27" t="s">
        <v>42</v>
      </c>
      <c r="H14" s="29">
        <v>23003</v>
      </c>
      <c r="I14" s="29">
        <v>1</v>
      </c>
      <c r="J14" s="23"/>
      <c r="K14" s="23"/>
      <c r="L14" s="23">
        <v>82.34</v>
      </c>
      <c r="M14" s="26"/>
      <c r="N14" s="26">
        <v>82.34</v>
      </c>
      <c r="O14" s="23">
        <v>1</v>
      </c>
      <c r="P14" s="23" t="s">
        <v>26</v>
      </c>
      <c r="Q14" s="23"/>
    </row>
    <row r="15" spans="1:17" ht="36" customHeight="1">
      <c r="A15" s="23">
        <v>12</v>
      </c>
      <c r="B15" s="24"/>
      <c r="C15" s="25"/>
      <c r="D15" s="26" t="s">
        <v>43</v>
      </c>
      <c r="E15" s="27" t="s">
        <v>40</v>
      </c>
      <c r="F15" s="28" t="s">
        <v>41</v>
      </c>
      <c r="G15" s="27" t="s">
        <v>42</v>
      </c>
      <c r="H15" s="29">
        <v>23003</v>
      </c>
      <c r="I15" s="29">
        <v>1</v>
      </c>
      <c r="J15" s="23"/>
      <c r="K15" s="23"/>
      <c r="L15" s="23">
        <v>81.06</v>
      </c>
      <c r="M15" s="26"/>
      <c r="N15" s="26">
        <v>81.06</v>
      </c>
      <c r="O15" s="23">
        <v>2</v>
      </c>
      <c r="P15" s="23"/>
      <c r="Q15" s="23"/>
    </row>
    <row r="16" spans="1:17" ht="42" customHeight="1">
      <c r="A16" s="23">
        <v>13</v>
      </c>
      <c r="B16" s="24"/>
      <c r="C16" s="25"/>
      <c r="D16" s="26" t="s">
        <v>44</v>
      </c>
      <c r="E16" s="27" t="s">
        <v>40</v>
      </c>
      <c r="F16" s="28" t="s">
        <v>41</v>
      </c>
      <c r="G16" s="27" t="s">
        <v>42</v>
      </c>
      <c r="H16" s="29">
        <v>23003</v>
      </c>
      <c r="I16" s="29">
        <v>1</v>
      </c>
      <c r="J16" s="23"/>
      <c r="K16" s="23"/>
      <c r="L16" s="23">
        <v>80.86</v>
      </c>
      <c r="M16" s="26"/>
      <c r="N16" s="26">
        <v>80.86</v>
      </c>
      <c r="O16" s="23">
        <v>3</v>
      </c>
      <c r="P16" s="23"/>
      <c r="Q16" s="23"/>
    </row>
    <row r="17" spans="1:17" ht="42" customHeight="1">
      <c r="A17" s="23">
        <v>14</v>
      </c>
      <c r="B17" s="24"/>
      <c r="C17" s="25"/>
      <c r="D17" s="26" t="s">
        <v>45</v>
      </c>
      <c r="E17" s="27" t="s">
        <v>40</v>
      </c>
      <c r="F17" s="28" t="s">
        <v>41</v>
      </c>
      <c r="G17" s="27" t="s">
        <v>42</v>
      </c>
      <c r="H17" s="29">
        <v>23003</v>
      </c>
      <c r="I17" s="29">
        <v>1</v>
      </c>
      <c r="J17" s="23"/>
      <c r="K17" s="23"/>
      <c r="L17" s="23">
        <v>79.78</v>
      </c>
      <c r="M17" s="26"/>
      <c r="N17" s="26">
        <v>79.78</v>
      </c>
      <c r="O17" s="23">
        <v>4</v>
      </c>
      <c r="P17" s="23"/>
      <c r="Q17" s="23"/>
    </row>
    <row r="18" spans="1:17" ht="42" customHeight="1">
      <c r="A18" s="23">
        <v>15</v>
      </c>
      <c r="B18" s="24" t="s">
        <v>46</v>
      </c>
      <c r="C18" s="25" t="s">
        <v>47</v>
      </c>
      <c r="D18" s="26" t="s">
        <v>48</v>
      </c>
      <c r="E18" s="27" t="s">
        <v>49</v>
      </c>
      <c r="F18" s="28" t="s">
        <v>50</v>
      </c>
      <c r="G18" s="27" t="s">
        <v>24</v>
      </c>
      <c r="H18" s="30">
        <v>23005</v>
      </c>
      <c r="I18" s="29">
        <v>2</v>
      </c>
      <c r="J18" s="23"/>
      <c r="K18" s="23"/>
      <c r="L18" s="26">
        <v>83.6</v>
      </c>
      <c r="M18" s="26"/>
      <c r="N18" s="26">
        <v>83.6</v>
      </c>
      <c r="O18" s="32">
        <v>1</v>
      </c>
      <c r="P18" s="23" t="s">
        <v>26</v>
      </c>
      <c r="Q18" s="34"/>
    </row>
    <row r="19" spans="1:17" ht="42" customHeight="1">
      <c r="A19" s="23">
        <v>16</v>
      </c>
      <c r="B19" s="24" t="s">
        <v>51</v>
      </c>
      <c r="C19" s="25" t="s">
        <v>47</v>
      </c>
      <c r="D19" s="26" t="s">
        <v>52</v>
      </c>
      <c r="E19" s="27" t="s">
        <v>49</v>
      </c>
      <c r="F19" s="28" t="s">
        <v>50</v>
      </c>
      <c r="G19" s="27" t="s">
        <v>24</v>
      </c>
      <c r="H19" s="30">
        <v>23005</v>
      </c>
      <c r="I19" s="29">
        <v>2</v>
      </c>
      <c r="J19" s="23"/>
      <c r="K19" s="23"/>
      <c r="L19" s="26">
        <v>79.599999999999994</v>
      </c>
      <c r="M19" s="26"/>
      <c r="N19" s="26">
        <v>79.599999999999994</v>
      </c>
      <c r="O19" s="32">
        <v>2</v>
      </c>
      <c r="P19" s="23" t="s">
        <v>26</v>
      </c>
      <c r="Q19" s="34"/>
    </row>
    <row r="20" spans="1:17" ht="42" customHeight="1">
      <c r="A20" s="23">
        <v>17</v>
      </c>
      <c r="B20" s="24"/>
      <c r="C20" s="25"/>
      <c r="D20" s="26" t="s">
        <v>53</v>
      </c>
      <c r="E20" s="27" t="s">
        <v>49</v>
      </c>
      <c r="F20" s="28" t="s">
        <v>50</v>
      </c>
      <c r="G20" s="27" t="s">
        <v>24</v>
      </c>
      <c r="H20" s="30">
        <v>23005</v>
      </c>
      <c r="I20" s="29">
        <v>2</v>
      </c>
      <c r="J20" s="23"/>
      <c r="K20" s="23"/>
      <c r="L20" s="26">
        <v>79.2</v>
      </c>
      <c r="M20" s="26"/>
      <c r="N20" s="26">
        <v>79.2</v>
      </c>
      <c r="O20" s="32">
        <v>3</v>
      </c>
      <c r="P20" s="23"/>
      <c r="Q20" s="34"/>
    </row>
    <row r="21" spans="1:17" ht="42" customHeight="1">
      <c r="A21" s="23">
        <v>18</v>
      </c>
      <c r="B21" s="24"/>
      <c r="C21" s="25"/>
      <c r="D21" s="26" t="s">
        <v>54</v>
      </c>
      <c r="E21" s="27" t="s">
        <v>49</v>
      </c>
      <c r="F21" s="28" t="s">
        <v>50</v>
      </c>
      <c r="G21" s="27" t="s">
        <v>24</v>
      </c>
      <c r="H21" s="30">
        <v>23005</v>
      </c>
      <c r="I21" s="29">
        <v>2</v>
      </c>
      <c r="J21" s="23"/>
      <c r="K21" s="23"/>
      <c r="L21" s="26">
        <v>78.400000000000006</v>
      </c>
      <c r="M21" s="26"/>
      <c r="N21" s="26">
        <v>78.400000000000006</v>
      </c>
      <c r="O21" s="32">
        <v>4</v>
      </c>
      <c r="P21" s="23"/>
      <c r="Q21" s="34"/>
    </row>
    <row r="22" spans="1:17" ht="42" customHeight="1">
      <c r="A22" s="23">
        <v>19</v>
      </c>
      <c r="B22" s="24"/>
      <c r="C22" s="25"/>
      <c r="D22" s="26" t="s">
        <v>55</v>
      </c>
      <c r="E22" s="27" t="s">
        <v>49</v>
      </c>
      <c r="F22" s="28" t="s">
        <v>50</v>
      </c>
      <c r="G22" s="27" t="s">
        <v>24</v>
      </c>
      <c r="H22" s="30">
        <v>23005</v>
      </c>
      <c r="I22" s="29">
        <v>2</v>
      </c>
      <c r="J22" s="23"/>
      <c r="K22" s="23"/>
      <c r="L22" s="26">
        <v>77.8</v>
      </c>
      <c r="M22" s="26"/>
      <c r="N22" s="26">
        <v>77.8</v>
      </c>
      <c r="O22" s="32">
        <v>5</v>
      </c>
      <c r="P22" s="23"/>
      <c r="Q22" s="34"/>
    </row>
    <row r="23" spans="1:17" ht="42" customHeight="1">
      <c r="A23" s="23">
        <v>20</v>
      </c>
      <c r="B23" s="24"/>
      <c r="C23" s="25"/>
      <c r="D23" s="26" t="s">
        <v>56</v>
      </c>
      <c r="E23" s="27" t="s">
        <v>49</v>
      </c>
      <c r="F23" s="28" t="s">
        <v>50</v>
      </c>
      <c r="G23" s="27" t="s">
        <v>24</v>
      </c>
      <c r="H23" s="30">
        <v>23005</v>
      </c>
      <c r="I23" s="29">
        <v>2</v>
      </c>
      <c r="J23" s="23"/>
      <c r="K23" s="23"/>
      <c r="L23" s="26">
        <v>73.8</v>
      </c>
      <c r="M23" s="26"/>
      <c r="N23" s="26">
        <v>73.8</v>
      </c>
      <c r="O23" s="32">
        <v>6</v>
      </c>
      <c r="P23" s="23"/>
      <c r="Q23" s="34"/>
    </row>
    <row r="24" spans="1:17" ht="42" customHeight="1">
      <c r="A24" s="23">
        <v>21</v>
      </c>
      <c r="B24" s="24"/>
      <c r="C24" s="25" t="s">
        <v>47</v>
      </c>
      <c r="D24" s="26" t="s">
        <v>57</v>
      </c>
      <c r="E24" s="27" t="s">
        <v>49</v>
      </c>
      <c r="F24" s="28" t="s">
        <v>50</v>
      </c>
      <c r="G24" s="27" t="s">
        <v>24</v>
      </c>
      <c r="H24" s="30">
        <v>23005</v>
      </c>
      <c r="I24" s="29">
        <v>2</v>
      </c>
      <c r="J24" s="23"/>
      <c r="K24" s="23"/>
      <c r="L24" s="26"/>
      <c r="M24" s="26"/>
      <c r="N24" s="26"/>
      <c r="O24" s="32"/>
      <c r="P24" s="32"/>
      <c r="Q24" s="34" t="s">
        <v>58</v>
      </c>
    </row>
    <row r="25" spans="1:17" ht="42" customHeight="1">
      <c r="A25" s="23">
        <v>22</v>
      </c>
      <c r="B25" s="24" t="s">
        <v>59</v>
      </c>
      <c r="C25" s="25" t="s">
        <v>47</v>
      </c>
      <c r="D25" s="26" t="s">
        <v>60</v>
      </c>
      <c r="E25" s="27" t="s">
        <v>49</v>
      </c>
      <c r="F25" s="28" t="s">
        <v>50</v>
      </c>
      <c r="G25" s="27" t="s">
        <v>24</v>
      </c>
      <c r="H25" s="30">
        <v>23006</v>
      </c>
      <c r="I25" s="29">
        <v>1</v>
      </c>
      <c r="J25" s="23"/>
      <c r="K25" s="23"/>
      <c r="L25" s="26">
        <v>85.4</v>
      </c>
      <c r="M25" s="26"/>
      <c r="N25" s="26">
        <v>85.4</v>
      </c>
      <c r="O25" s="32">
        <v>1</v>
      </c>
      <c r="P25" s="23" t="s">
        <v>26</v>
      </c>
      <c r="Q25" s="34"/>
    </row>
    <row r="26" spans="1:17" ht="42" customHeight="1">
      <c r="A26" s="23">
        <v>23</v>
      </c>
      <c r="B26" s="24"/>
      <c r="C26" s="25" t="s">
        <v>47</v>
      </c>
      <c r="D26" s="26" t="s">
        <v>61</v>
      </c>
      <c r="E26" s="27" t="s">
        <v>49</v>
      </c>
      <c r="F26" s="28" t="s">
        <v>50</v>
      </c>
      <c r="G26" s="27" t="s">
        <v>24</v>
      </c>
      <c r="H26" s="30">
        <v>23006</v>
      </c>
      <c r="I26" s="29">
        <v>1</v>
      </c>
      <c r="J26" s="23"/>
      <c r="K26" s="23"/>
      <c r="L26" s="26">
        <v>84</v>
      </c>
      <c r="M26" s="26"/>
      <c r="N26" s="26">
        <v>84</v>
      </c>
      <c r="O26" s="32">
        <v>2</v>
      </c>
      <c r="P26" s="23"/>
      <c r="Q26" s="34"/>
    </row>
    <row r="27" spans="1:17" ht="42" customHeight="1">
      <c r="A27" s="23">
        <v>24</v>
      </c>
      <c r="B27" s="24"/>
      <c r="C27" s="25" t="s">
        <v>47</v>
      </c>
      <c r="D27" s="26" t="s">
        <v>62</v>
      </c>
      <c r="E27" s="27" t="s">
        <v>49</v>
      </c>
      <c r="F27" s="28" t="s">
        <v>50</v>
      </c>
      <c r="G27" s="27" t="s">
        <v>24</v>
      </c>
      <c r="H27" s="30">
        <v>23006</v>
      </c>
      <c r="I27" s="29">
        <v>1</v>
      </c>
      <c r="J27" s="23"/>
      <c r="K27" s="23"/>
      <c r="L27" s="26">
        <v>83.2</v>
      </c>
      <c r="M27" s="26"/>
      <c r="N27" s="26">
        <v>83.2</v>
      </c>
      <c r="O27" s="32">
        <v>3</v>
      </c>
      <c r="P27" s="23"/>
      <c r="Q27" s="34"/>
    </row>
    <row r="28" spans="1:17" ht="42" customHeight="1">
      <c r="A28" s="23">
        <v>25</v>
      </c>
      <c r="B28" s="24"/>
      <c r="C28" s="25" t="s">
        <v>47</v>
      </c>
      <c r="D28" s="26" t="s">
        <v>63</v>
      </c>
      <c r="E28" s="27" t="s">
        <v>49</v>
      </c>
      <c r="F28" s="28" t="s">
        <v>50</v>
      </c>
      <c r="G28" s="27" t="s">
        <v>24</v>
      </c>
      <c r="H28" s="30">
        <v>23006</v>
      </c>
      <c r="I28" s="29">
        <v>1</v>
      </c>
      <c r="J28" s="23"/>
      <c r="K28" s="23"/>
      <c r="L28" s="26">
        <v>82.8</v>
      </c>
      <c r="M28" s="26"/>
      <c r="N28" s="26">
        <v>82.8</v>
      </c>
      <c r="O28" s="32">
        <v>4</v>
      </c>
      <c r="P28" s="23"/>
      <c r="Q28" s="34"/>
    </row>
    <row r="29" spans="1:17" ht="42" customHeight="1">
      <c r="A29" s="23">
        <v>26</v>
      </c>
      <c r="B29" s="24"/>
      <c r="C29" s="25" t="s">
        <v>47</v>
      </c>
      <c r="D29" s="26" t="s">
        <v>64</v>
      </c>
      <c r="E29" s="27" t="s">
        <v>49</v>
      </c>
      <c r="F29" s="28" t="s">
        <v>50</v>
      </c>
      <c r="G29" s="27" t="s">
        <v>24</v>
      </c>
      <c r="H29" s="30">
        <v>23006</v>
      </c>
      <c r="I29" s="29">
        <v>1</v>
      </c>
      <c r="J29" s="23"/>
      <c r="K29" s="23"/>
      <c r="L29" s="26">
        <v>82.6</v>
      </c>
      <c r="M29" s="26"/>
      <c r="N29" s="26">
        <v>82.6</v>
      </c>
      <c r="O29" s="32">
        <v>5</v>
      </c>
      <c r="P29" s="23"/>
      <c r="Q29" s="34"/>
    </row>
    <row r="30" spans="1:17" ht="42" customHeight="1">
      <c r="A30" s="23">
        <v>27</v>
      </c>
      <c r="B30" s="24"/>
      <c r="C30" s="25" t="s">
        <v>47</v>
      </c>
      <c r="D30" s="26" t="s">
        <v>65</v>
      </c>
      <c r="E30" s="27" t="s">
        <v>49</v>
      </c>
      <c r="F30" s="28" t="s">
        <v>50</v>
      </c>
      <c r="G30" s="27" t="s">
        <v>24</v>
      </c>
      <c r="H30" s="30">
        <v>23006</v>
      </c>
      <c r="I30" s="29">
        <v>1</v>
      </c>
      <c r="J30" s="23"/>
      <c r="K30" s="23"/>
      <c r="L30" s="26">
        <v>82.2</v>
      </c>
      <c r="M30" s="26"/>
      <c r="N30" s="26">
        <v>82.2</v>
      </c>
      <c r="O30" s="32">
        <v>6</v>
      </c>
      <c r="P30" s="23"/>
      <c r="Q30" s="34"/>
    </row>
    <row r="31" spans="1:17" ht="42" customHeight="1">
      <c r="A31" s="23">
        <v>28</v>
      </c>
      <c r="B31" s="24" t="s">
        <v>66</v>
      </c>
      <c r="C31" s="25" t="s">
        <v>20</v>
      </c>
      <c r="D31" s="26" t="s">
        <v>67</v>
      </c>
      <c r="E31" s="27" t="s">
        <v>49</v>
      </c>
      <c r="F31" s="28" t="s">
        <v>50</v>
      </c>
      <c r="G31" s="27" t="s">
        <v>24</v>
      </c>
      <c r="H31" s="30">
        <v>23008</v>
      </c>
      <c r="I31" s="29">
        <v>1</v>
      </c>
      <c r="J31" s="23"/>
      <c r="K31" s="23"/>
      <c r="L31" s="26">
        <v>85.4</v>
      </c>
      <c r="M31" s="26"/>
      <c r="N31" s="26">
        <v>85.4</v>
      </c>
      <c r="O31" s="32">
        <v>1</v>
      </c>
      <c r="P31" s="23" t="s">
        <v>26</v>
      </c>
      <c r="Q31" s="34"/>
    </row>
    <row r="32" spans="1:17" ht="42" customHeight="1">
      <c r="A32" s="23">
        <v>29</v>
      </c>
      <c r="B32" s="24"/>
      <c r="C32" s="25" t="s">
        <v>47</v>
      </c>
      <c r="D32" s="26" t="s">
        <v>68</v>
      </c>
      <c r="E32" s="27" t="s">
        <v>49</v>
      </c>
      <c r="F32" s="28" t="s">
        <v>50</v>
      </c>
      <c r="G32" s="27" t="s">
        <v>24</v>
      </c>
      <c r="H32" s="30">
        <v>23008</v>
      </c>
      <c r="I32" s="29">
        <v>1</v>
      </c>
      <c r="J32" s="23"/>
      <c r="K32" s="23"/>
      <c r="L32" s="26">
        <v>84.2</v>
      </c>
      <c r="M32" s="26"/>
      <c r="N32" s="26">
        <v>84.2</v>
      </c>
      <c r="O32" s="32">
        <v>2</v>
      </c>
      <c r="P32" s="23"/>
      <c r="Q32" s="34"/>
    </row>
    <row r="33" spans="1:17" ht="42" customHeight="1">
      <c r="A33" s="23">
        <v>30</v>
      </c>
      <c r="B33" s="24"/>
      <c r="C33" s="25" t="s">
        <v>47</v>
      </c>
      <c r="D33" s="26" t="s">
        <v>69</v>
      </c>
      <c r="E33" s="27" t="s">
        <v>49</v>
      </c>
      <c r="F33" s="28" t="s">
        <v>50</v>
      </c>
      <c r="G33" s="27" t="s">
        <v>24</v>
      </c>
      <c r="H33" s="30">
        <v>23008</v>
      </c>
      <c r="I33" s="29">
        <v>1</v>
      </c>
      <c r="J33" s="23"/>
      <c r="K33" s="23"/>
      <c r="L33" s="26">
        <v>84</v>
      </c>
      <c r="M33" s="26"/>
      <c r="N33" s="26">
        <v>84</v>
      </c>
      <c r="O33" s="32">
        <v>3</v>
      </c>
      <c r="P33" s="23"/>
      <c r="Q33" s="34"/>
    </row>
    <row r="34" spans="1:17" ht="42" customHeight="1">
      <c r="A34" s="23">
        <v>31</v>
      </c>
      <c r="B34" s="24"/>
      <c r="C34" s="25" t="s">
        <v>47</v>
      </c>
      <c r="D34" s="26" t="s">
        <v>70</v>
      </c>
      <c r="E34" s="27" t="s">
        <v>49</v>
      </c>
      <c r="F34" s="28" t="s">
        <v>50</v>
      </c>
      <c r="G34" s="27" t="s">
        <v>24</v>
      </c>
      <c r="H34" s="30">
        <v>23008</v>
      </c>
      <c r="I34" s="29">
        <v>1</v>
      </c>
      <c r="J34" s="23"/>
      <c r="K34" s="23"/>
      <c r="L34" s="26">
        <v>83</v>
      </c>
      <c r="M34" s="26"/>
      <c r="N34" s="26">
        <v>83</v>
      </c>
      <c r="O34" s="32">
        <v>4</v>
      </c>
      <c r="P34" s="23"/>
      <c r="Q34" s="34"/>
    </row>
    <row r="35" spans="1:17" ht="42" customHeight="1">
      <c r="A35" s="23">
        <v>32</v>
      </c>
      <c r="B35" s="24"/>
      <c r="C35" s="25" t="s">
        <v>47</v>
      </c>
      <c r="D35" s="26" t="s">
        <v>71</v>
      </c>
      <c r="E35" s="27" t="s">
        <v>49</v>
      </c>
      <c r="F35" s="28" t="s">
        <v>50</v>
      </c>
      <c r="G35" s="27" t="s">
        <v>24</v>
      </c>
      <c r="H35" s="30">
        <v>23008</v>
      </c>
      <c r="I35" s="29">
        <v>1</v>
      </c>
      <c r="J35" s="23"/>
      <c r="K35" s="23"/>
      <c r="L35" s="26">
        <v>82.8</v>
      </c>
      <c r="M35" s="26"/>
      <c r="N35" s="26">
        <v>82.8</v>
      </c>
      <c r="O35" s="32">
        <v>5</v>
      </c>
      <c r="P35" s="23"/>
      <c r="Q35" s="34"/>
    </row>
    <row r="36" spans="1:17" ht="42" customHeight="1">
      <c r="A36" s="23">
        <v>33</v>
      </c>
      <c r="B36" s="24"/>
      <c r="C36" s="25" t="s">
        <v>20</v>
      </c>
      <c r="D36" s="26" t="s">
        <v>72</v>
      </c>
      <c r="E36" s="27" t="s">
        <v>49</v>
      </c>
      <c r="F36" s="28" t="s">
        <v>50</v>
      </c>
      <c r="G36" s="27" t="s">
        <v>24</v>
      </c>
      <c r="H36" s="30">
        <v>23008</v>
      </c>
      <c r="I36" s="29">
        <v>1</v>
      </c>
      <c r="J36" s="23"/>
      <c r="K36" s="23"/>
      <c r="L36" s="26">
        <v>82</v>
      </c>
      <c r="M36" s="26"/>
      <c r="N36" s="26">
        <v>82</v>
      </c>
      <c r="O36" s="32">
        <v>6</v>
      </c>
      <c r="P36" s="23"/>
      <c r="Q36" s="34"/>
    </row>
    <row r="37" spans="1:17" ht="42" customHeight="1">
      <c r="A37" s="23">
        <v>34</v>
      </c>
      <c r="B37" s="24"/>
      <c r="C37" s="25" t="s">
        <v>20</v>
      </c>
      <c r="D37" s="26" t="s">
        <v>73</v>
      </c>
      <c r="E37" s="27" t="s">
        <v>49</v>
      </c>
      <c r="F37" s="28" t="s">
        <v>50</v>
      </c>
      <c r="G37" s="27" t="s">
        <v>24</v>
      </c>
      <c r="H37" s="30">
        <v>23008</v>
      </c>
      <c r="I37" s="29">
        <v>1</v>
      </c>
      <c r="J37" s="23"/>
      <c r="K37" s="23"/>
      <c r="L37" s="26">
        <v>80.599999999999994</v>
      </c>
      <c r="M37" s="26"/>
      <c r="N37" s="26">
        <v>80.599999999999994</v>
      </c>
      <c r="O37" s="32">
        <v>7</v>
      </c>
      <c r="P37" s="23"/>
      <c r="Q37" s="34"/>
    </row>
    <row r="38" spans="1:17" ht="42" customHeight="1">
      <c r="A38" s="23">
        <v>35</v>
      </c>
      <c r="B38" s="24" t="s">
        <v>74</v>
      </c>
      <c r="C38" s="25" t="s">
        <v>20</v>
      </c>
      <c r="D38" s="26" t="s">
        <v>75</v>
      </c>
      <c r="E38" s="27" t="s">
        <v>49</v>
      </c>
      <c r="F38" s="28" t="s">
        <v>50</v>
      </c>
      <c r="G38" s="27" t="s">
        <v>24</v>
      </c>
      <c r="H38" s="30">
        <v>23009</v>
      </c>
      <c r="I38" s="29">
        <v>2</v>
      </c>
      <c r="J38" s="23"/>
      <c r="K38" s="23"/>
      <c r="L38" s="26">
        <v>78.400000000000006</v>
      </c>
      <c r="M38" s="26"/>
      <c r="N38" s="26">
        <v>78.400000000000006</v>
      </c>
      <c r="O38" s="32">
        <v>1</v>
      </c>
      <c r="P38" s="23" t="s">
        <v>26</v>
      </c>
      <c r="Q38" s="34"/>
    </row>
    <row r="39" spans="1:17" ht="42" customHeight="1">
      <c r="A39" s="23">
        <v>36</v>
      </c>
      <c r="B39" s="24" t="s">
        <v>76</v>
      </c>
      <c r="C39" s="25" t="s">
        <v>20</v>
      </c>
      <c r="D39" s="26" t="s">
        <v>77</v>
      </c>
      <c r="E39" s="27" t="s">
        <v>49</v>
      </c>
      <c r="F39" s="28" t="s">
        <v>50</v>
      </c>
      <c r="G39" s="27" t="s">
        <v>24</v>
      </c>
      <c r="H39" s="30">
        <v>23009</v>
      </c>
      <c r="I39" s="29">
        <v>2</v>
      </c>
      <c r="J39" s="23"/>
      <c r="K39" s="23"/>
      <c r="L39" s="26">
        <v>77.8</v>
      </c>
      <c r="M39" s="26"/>
      <c r="N39" s="26">
        <v>77.8</v>
      </c>
      <c r="O39" s="32">
        <v>2</v>
      </c>
      <c r="P39" s="23" t="s">
        <v>26</v>
      </c>
      <c r="Q39" s="34"/>
    </row>
    <row r="40" spans="1:17" ht="42" customHeight="1">
      <c r="A40" s="23">
        <v>37</v>
      </c>
      <c r="B40" s="24"/>
      <c r="C40" s="25" t="s">
        <v>20</v>
      </c>
      <c r="D40" s="26" t="s">
        <v>78</v>
      </c>
      <c r="E40" s="27" t="s">
        <v>49</v>
      </c>
      <c r="F40" s="28" t="s">
        <v>50</v>
      </c>
      <c r="G40" s="27" t="s">
        <v>24</v>
      </c>
      <c r="H40" s="30">
        <v>23009</v>
      </c>
      <c r="I40" s="29">
        <v>2</v>
      </c>
      <c r="J40" s="23"/>
      <c r="K40" s="23"/>
      <c r="L40" s="26">
        <v>76.599999999999994</v>
      </c>
      <c r="M40" s="26"/>
      <c r="N40" s="26">
        <v>76.599999999999994</v>
      </c>
      <c r="O40" s="32">
        <v>3</v>
      </c>
      <c r="P40" s="23"/>
      <c r="Q40" s="34"/>
    </row>
    <row r="41" spans="1:17" ht="42" customHeight="1">
      <c r="A41" s="23">
        <v>38</v>
      </c>
      <c r="B41" s="24" t="s">
        <v>79</v>
      </c>
      <c r="C41" s="25" t="s">
        <v>47</v>
      </c>
      <c r="D41" s="26" t="s">
        <v>80</v>
      </c>
      <c r="E41" s="27" t="s">
        <v>49</v>
      </c>
      <c r="F41" s="28" t="s">
        <v>81</v>
      </c>
      <c r="G41" s="27" t="s">
        <v>24</v>
      </c>
      <c r="H41" s="30">
        <v>23011</v>
      </c>
      <c r="I41" s="29">
        <v>5</v>
      </c>
      <c r="J41" s="23"/>
      <c r="K41" s="23"/>
      <c r="L41" s="26">
        <v>80.8</v>
      </c>
      <c r="M41" s="26"/>
      <c r="N41" s="26">
        <v>80.8</v>
      </c>
      <c r="O41" s="32">
        <v>1</v>
      </c>
      <c r="P41" s="23" t="s">
        <v>26</v>
      </c>
      <c r="Q41" s="34"/>
    </row>
    <row r="42" spans="1:17" ht="42" customHeight="1">
      <c r="A42" s="23">
        <v>39</v>
      </c>
      <c r="B42" s="24" t="s">
        <v>82</v>
      </c>
      <c r="C42" s="25" t="s">
        <v>20</v>
      </c>
      <c r="D42" s="26" t="s">
        <v>83</v>
      </c>
      <c r="E42" s="27" t="s">
        <v>49</v>
      </c>
      <c r="F42" s="28" t="s">
        <v>81</v>
      </c>
      <c r="G42" s="27" t="s">
        <v>24</v>
      </c>
      <c r="H42" s="30">
        <v>23011</v>
      </c>
      <c r="I42" s="29">
        <v>5</v>
      </c>
      <c r="J42" s="23"/>
      <c r="K42" s="23"/>
      <c r="L42" s="26">
        <v>79.400000000000006</v>
      </c>
      <c r="M42" s="26"/>
      <c r="N42" s="26">
        <v>79.400000000000006</v>
      </c>
      <c r="O42" s="32">
        <v>2</v>
      </c>
      <c r="P42" s="23" t="s">
        <v>26</v>
      </c>
      <c r="Q42" s="34"/>
    </row>
    <row r="43" spans="1:17" ht="42" customHeight="1">
      <c r="A43" s="23">
        <v>40</v>
      </c>
      <c r="B43" s="24" t="s">
        <v>84</v>
      </c>
      <c r="C43" s="25" t="s">
        <v>20</v>
      </c>
      <c r="D43" s="26" t="s">
        <v>85</v>
      </c>
      <c r="E43" s="27" t="s">
        <v>49</v>
      </c>
      <c r="F43" s="28" t="s">
        <v>81</v>
      </c>
      <c r="G43" s="27" t="s">
        <v>24</v>
      </c>
      <c r="H43" s="30">
        <v>23011</v>
      </c>
      <c r="I43" s="29">
        <v>5</v>
      </c>
      <c r="J43" s="23"/>
      <c r="K43" s="23"/>
      <c r="L43" s="26">
        <v>78.599999999999994</v>
      </c>
      <c r="M43" s="26"/>
      <c r="N43" s="26">
        <v>78.599999999999994</v>
      </c>
      <c r="O43" s="32">
        <v>3</v>
      </c>
      <c r="P43" s="23" t="s">
        <v>26</v>
      </c>
      <c r="Q43" s="34"/>
    </row>
    <row r="44" spans="1:17" ht="42" customHeight="1">
      <c r="A44" s="23">
        <v>41</v>
      </c>
      <c r="B44" s="24" t="s">
        <v>86</v>
      </c>
      <c r="C44" s="25" t="s">
        <v>47</v>
      </c>
      <c r="D44" s="26" t="s">
        <v>87</v>
      </c>
      <c r="E44" s="27" t="s">
        <v>49</v>
      </c>
      <c r="F44" s="28" t="s">
        <v>81</v>
      </c>
      <c r="G44" s="27" t="s">
        <v>24</v>
      </c>
      <c r="H44" s="30">
        <v>23011</v>
      </c>
      <c r="I44" s="29">
        <v>5</v>
      </c>
      <c r="J44" s="23"/>
      <c r="K44" s="23"/>
      <c r="L44" s="26">
        <v>78.400000000000006</v>
      </c>
      <c r="M44" s="26"/>
      <c r="N44" s="26">
        <v>78.400000000000006</v>
      </c>
      <c r="O44" s="32">
        <v>4</v>
      </c>
      <c r="P44" s="23" t="s">
        <v>26</v>
      </c>
      <c r="Q44" s="34"/>
    </row>
    <row r="45" spans="1:17" ht="47.1" customHeight="1">
      <c r="A45" s="23">
        <v>42</v>
      </c>
      <c r="B45" s="24" t="s">
        <v>88</v>
      </c>
      <c r="C45" s="25" t="s">
        <v>20</v>
      </c>
      <c r="D45" s="26" t="s">
        <v>89</v>
      </c>
      <c r="E45" s="27" t="s">
        <v>49</v>
      </c>
      <c r="F45" s="28" t="s">
        <v>81</v>
      </c>
      <c r="G45" s="27" t="s">
        <v>24</v>
      </c>
      <c r="H45" s="30">
        <v>23011</v>
      </c>
      <c r="I45" s="29">
        <v>5</v>
      </c>
      <c r="J45" s="23"/>
      <c r="K45" s="23"/>
      <c r="L45" s="26">
        <v>76.8</v>
      </c>
      <c r="M45" s="26"/>
      <c r="N45" s="26">
        <v>81.94</v>
      </c>
      <c r="O45" s="32">
        <v>5</v>
      </c>
      <c r="P45" s="23" t="s">
        <v>26</v>
      </c>
      <c r="Q45" s="26" t="s">
        <v>90</v>
      </c>
    </row>
    <row r="46" spans="1:17" ht="47.1" customHeight="1">
      <c r="A46" s="23">
        <v>43</v>
      </c>
      <c r="B46" s="24"/>
      <c r="C46" s="25" t="s">
        <v>47</v>
      </c>
      <c r="D46" s="26" t="s">
        <v>91</v>
      </c>
      <c r="E46" s="27" t="s">
        <v>49</v>
      </c>
      <c r="F46" s="28" t="s">
        <v>81</v>
      </c>
      <c r="G46" s="27" t="s">
        <v>24</v>
      </c>
      <c r="H46" s="30">
        <v>23011</v>
      </c>
      <c r="I46" s="29">
        <v>5</v>
      </c>
      <c r="J46" s="23"/>
      <c r="K46" s="23"/>
      <c r="L46" s="26">
        <v>76.8</v>
      </c>
      <c r="M46" s="26"/>
      <c r="N46" s="26">
        <v>80.22</v>
      </c>
      <c r="O46" s="32">
        <v>6</v>
      </c>
      <c r="P46" s="23"/>
      <c r="Q46" s="26" t="s">
        <v>92</v>
      </c>
    </row>
    <row r="47" spans="1:17" ht="42" customHeight="1">
      <c r="A47" s="23">
        <v>44</v>
      </c>
      <c r="B47" s="24"/>
      <c r="C47" s="25" t="s">
        <v>47</v>
      </c>
      <c r="D47" s="26" t="s">
        <v>93</v>
      </c>
      <c r="E47" s="27" t="s">
        <v>49</v>
      </c>
      <c r="F47" s="28" t="s">
        <v>81</v>
      </c>
      <c r="G47" s="27" t="s">
        <v>24</v>
      </c>
      <c r="H47" s="30">
        <v>23011</v>
      </c>
      <c r="I47" s="29">
        <v>5</v>
      </c>
      <c r="J47" s="23"/>
      <c r="K47" s="23"/>
      <c r="L47" s="26">
        <v>76.2</v>
      </c>
      <c r="M47" s="26"/>
      <c r="N47" s="26">
        <v>76.2</v>
      </c>
      <c r="O47" s="32">
        <v>7</v>
      </c>
      <c r="P47" s="23"/>
      <c r="Q47" s="34"/>
    </row>
    <row r="48" spans="1:17" ht="42" customHeight="1">
      <c r="A48" s="23">
        <v>45</v>
      </c>
      <c r="B48" s="24"/>
      <c r="C48" s="25" t="s">
        <v>20</v>
      </c>
      <c r="D48" s="26" t="s">
        <v>94</v>
      </c>
      <c r="E48" s="27" t="s">
        <v>49</v>
      </c>
      <c r="F48" s="28" t="s">
        <v>81</v>
      </c>
      <c r="G48" s="27" t="s">
        <v>24</v>
      </c>
      <c r="H48" s="30">
        <v>23011</v>
      </c>
      <c r="I48" s="29">
        <v>5</v>
      </c>
      <c r="J48" s="23"/>
      <c r="K48" s="23"/>
      <c r="L48" s="26">
        <v>76</v>
      </c>
      <c r="M48" s="26"/>
      <c r="N48" s="26">
        <v>76</v>
      </c>
      <c r="O48" s="32">
        <v>8</v>
      </c>
      <c r="P48" s="23"/>
      <c r="Q48" s="34"/>
    </row>
    <row r="49" spans="1:17" ht="42" customHeight="1">
      <c r="A49" s="23">
        <v>46</v>
      </c>
      <c r="B49" s="24" t="s">
        <v>95</v>
      </c>
      <c r="C49" s="25" t="s">
        <v>20</v>
      </c>
      <c r="D49" s="40" t="s">
        <v>172</v>
      </c>
      <c r="E49" s="27" t="s">
        <v>96</v>
      </c>
      <c r="F49" s="28" t="s">
        <v>97</v>
      </c>
      <c r="G49" s="27" t="s">
        <v>24</v>
      </c>
      <c r="H49" s="29" t="s">
        <v>98</v>
      </c>
      <c r="I49" s="29">
        <v>1</v>
      </c>
      <c r="J49" s="23"/>
      <c r="K49" s="23"/>
      <c r="L49" s="26">
        <v>80.34</v>
      </c>
      <c r="M49" s="26"/>
      <c r="N49" s="26">
        <v>80.34</v>
      </c>
      <c r="O49" s="23">
        <v>1</v>
      </c>
      <c r="P49" s="23" t="s">
        <v>26</v>
      </c>
      <c r="Q49" s="53" t="s">
        <v>173</v>
      </c>
    </row>
    <row r="50" spans="1:17" ht="42" customHeight="1">
      <c r="A50" s="23">
        <v>47</v>
      </c>
      <c r="B50" s="24" t="s">
        <v>99</v>
      </c>
      <c r="C50" s="25" t="s">
        <v>20</v>
      </c>
      <c r="D50" s="26" t="s">
        <v>100</v>
      </c>
      <c r="E50" s="27" t="s">
        <v>96</v>
      </c>
      <c r="F50" s="28" t="s">
        <v>101</v>
      </c>
      <c r="G50" s="27" t="s">
        <v>24</v>
      </c>
      <c r="H50" s="29" t="s">
        <v>102</v>
      </c>
      <c r="I50" s="29">
        <v>1</v>
      </c>
      <c r="J50" s="23"/>
      <c r="K50" s="23"/>
      <c r="L50" s="26">
        <v>82.5</v>
      </c>
      <c r="M50" s="26"/>
      <c r="N50" s="26">
        <v>82.5</v>
      </c>
      <c r="O50" s="23">
        <v>1</v>
      </c>
      <c r="P50" s="23" t="s">
        <v>26</v>
      </c>
      <c r="Q50" s="54"/>
    </row>
    <row r="51" spans="1:17" ht="42" customHeight="1">
      <c r="A51" s="23">
        <v>48</v>
      </c>
      <c r="B51" s="24" t="s">
        <v>103</v>
      </c>
      <c r="C51" s="25" t="s">
        <v>20</v>
      </c>
      <c r="D51" s="26" t="s">
        <v>104</v>
      </c>
      <c r="E51" s="27" t="s">
        <v>105</v>
      </c>
      <c r="F51" s="28" t="s">
        <v>106</v>
      </c>
      <c r="G51" s="27" t="s">
        <v>24</v>
      </c>
      <c r="H51" s="28" t="s">
        <v>107</v>
      </c>
      <c r="I51" s="29">
        <v>1</v>
      </c>
      <c r="J51" s="26">
        <v>50.5</v>
      </c>
      <c r="K51" s="26">
        <f t="shared" ref="K51:K70" si="3">J51*0.6</f>
        <v>30.299999999999997</v>
      </c>
      <c r="L51" s="26">
        <v>81.900000000000006</v>
      </c>
      <c r="M51" s="26">
        <f t="shared" ref="M51:M69" si="4">L51*0.4</f>
        <v>32.760000000000005</v>
      </c>
      <c r="N51" s="26">
        <f t="shared" ref="N51:N70" si="5">K51+M51</f>
        <v>63.06</v>
      </c>
      <c r="O51" s="23">
        <v>1</v>
      </c>
      <c r="P51" s="23" t="s">
        <v>26</v>
      </c>
      <c r="Q51" s="34"/>
    </row>
    <row r="52" spans="1:17" ht="42" customHeight="1">
      <c r="A52" s="23">
        <v>49</v>
      </c>
      <c r="B52" s="24"/>
      <c r="C52" s="25" t="s">
        <v>20</v>
      </c>
      <c r="D52" s="26" t="s">
        <v>108</v>
      </c>
      <c r="E52" s="27" t="s">
        <v>105</v>
      </c>
      <c r="F52" s="28" t="s">
        <v>106</v>
      </c>
      <c r="G52" s="27" t="s">
        <v>24</v>
      </c>
      <c r="H52" s="28" t="s">
        <v>107</v>
      </c>
      <c r="I52" s="29">
        <v>1</v>
      </c>
      <c r="J52" s="26">
        <v>48</v>
      </c>
      <c r="K52" s="26">
        <f t="shared" si="3"/>
        <v>28.799999999999997</v>
      </c>
      <c r="L52" s="26">
        <v>82.34</v>
      </c>
      <c r="M52" s="26">
        <f t="shared" si="4"/>
        <v>32.936</v>
      </c>
      <c r="N52" s="26">
        <f t="shared" si="5"/>
        <v>61.735999999999997</v>
      </c>
      <c r="O52" s="23">
        <v>2</v>
      </c>
      <c r="P52" s="23"/>
      <c r="Q52" s="35"/>
    </row>
    <row r="53" spans="1:17" ht="42" customHeight="1">
      <c r="A53" s="23">
        <v>50</v>
      </c>
      <c r="B53" s="24"/>
      <c r="C53" s="25" t="s">
        <v>47</v>
      </c>
      <c r="D53" s="26" t="s">
        <v>109</v>
      </c>
      <c r="E53" s="27" t="s">
        <v>105</v>
      </c>
      <c r="F53" s="28" t="s">
        <v>106</v>
      </c>
      <c r="G53" s="27" t="s">
        <v>24</v>
      </c>
      <c r="H53" s="28" t="s">
        <v>107</v>
      </c>
      <c r="I53" s="29">
        <v>1</v>
      </c>
      <c r="J53" s="26">
        <v>44.5</v>
      </c>
      <c r="K53" s="26">
        <f t="shared" si="3"/>
        <v>26.7</v>
      </c>
      <c r="L53" s="26">
        <v>82.46</v>
      </c>
      <c r="M53" s="26">
        <f t="shared" si="4"/>
        <v>32.984000000000002</v>
      </c>
      <c r="N53" s="26">
        <f t="shared" si="5"/>
        <v>59.683999999999997</v>
      </c>
      <c r="O53" s="23">
        <v>3</v>
      </c>
      <c r="P53" s="23"/>
      <c r="Q53" s="34"/>
    </row>
    <row r="54" spans="1:17" ht="42" customHeight="1">
      <c r="A54" s="23">
        <v>51</v>
      </c>
      <c r="B54" s="24"/>
      <c r="C54" s="25" t="s">
        <v>47</v>
      </c>
      <c r="D54" s="26" t="s">
        <v>110</v>
      </c>
      <c r="E54" s="27" t="s">
        <v>105</v>
      </c>
      <c r="F54" s="28" t="s">
        <v>106</v>
      </c>
      <c r="G54" s="27" t="s">
        <v>24</v>
      </c>
      <c r="H54" s="28" t="s">
        <v>107</v>
      </c>
      <c r="I54" s="29">
        <v>1</v>
      </c>
      <c r="J54" s="26">
        <v>38</v>
      </c>
      <c r="K54" s="26">
        <f t="shared" si="3"/>
        <v>22.8</v>
      </c>
      <c r="L54" s="26">
        <v>81.88</v>
      </c>
      <c r="M54" s="26">
        <f t="shared" si="4"/>
        <v>32.752000000000002</v>
      </c>
      <c r="N54" s="26">
        <f t="shared" si="5"/>
        <v>55.552000000000007</v>
      </c>
      <c r="O54" s="23">
        <v>4</v>
      </c>
      <c r="P54" s="23"/>
      <c r="Q54" s="34"/>
    </row>
    <row r="55" spans="1:17" ht="42" customHeight="1">
      <c r="A55" s="23">
        <v>52</v>
      </c>
      <c r="B55" s="24"/>
      <c r="C55" s="25" t="s">
        <v>20</v>
      </c>
      <c r="D55" s="26" t="s">
        <v>111</v>
      </c>
      <c r="E55" s="27" t="s">
        <v>105</v>
      </c>
      <c r="F55" s="28" t="s">
        <v>106</v>
      </c>
      <c r="G55" s="27" t="s">
        <v>24</v>
      </c>
      <c r="H55" s="28" t="s">
        <v>107</v>
      </c>
      <c r="I55" s="29">
        <v>1</v>
      </c>
      <c r="J55" s="26">
        <v>54.5</v>
      </c>
      <c r="K55" s="26">
        <f t="shared" si="3"/>
        <v>32.699999999999996</v>
      </c>
      <c r="L55" s="26"/>
      <c r="M55" s="26"/>
      <c r="N55" s="26">
        <f t="shared" si="5"/>
        <v>32.699999999999996</v>
      </c>
      <c r="O55" s="23"/>
      <c r="P55" s="23"/>
      <c r="Q55" s="34" t="s">
        <v>58</v>
      </c>
    </row>
    <row r="56" spans="1:17" ht="42" customHeight="1">
      <c r="A56" s="23">
        <v>53</v>
      </c>
      <c r="B56" s="24" t="s">
        <v>112</v>
      </c>
      <c r="C56" s="25" t="s">
        <v>47</v>
      </c>
      <c r="D56" s="26" t="s">
        <v>113</v>
      </c>
      <c r="E56" s="27" t="s">
        <v>114</v>
      </c>
      <c r="F56" s="28" t="s">
        <v>115</v>
      </c>
      <c r="G56" s="27" t="s">
        <v>24</v>
      </c>
      <c r="H56" s="28">
        <v>23016</v>
      </c>
      <c r="I56" s="29">
        <v>2</v>
      </c>
      <c r="J56" s="26">
        <v>66.5</v>
      </c>
      <c r="K56" s="26">
        <f t="shared" si="3"/>
        <v>39.9</v>
      </c>
      <c r="L56" s="26">
        <v>80.34</v>
      </c>
      <c r="M56" s="26">
        <f t="shared" si="4"/>
        <v>32.136000000000003</v>
      </c>
      <c r="N56" s="26">
        <f t="shared" si="5"/>
        <v>72.036000000000001</v>
      </c>
      <c r="O56" s="23">
        <v>1</v>
      </c>
      <c r="P56" s="23" t="s">
        <v>26</v>
      </c>
      <c r="Q56" s="34"/>
    </row>
    <row r="57" spans="1:17" ht="42" customHeight="1">
      <c r="A57" s="23">
        <v>54</v>
      </c>
      <c r="B57" s="24" t="s">
        <v>116</v>
      </c>
      <c r="C57" s="25" t="s">
        <v>20</v>
      </c>
      <c r="D57" s="26" t="s">
        <v>117</v>
      </c>
      <c r="E57" s="27" t="s">
        <v>114</v>
      </c>
      <c r="F57" s="28" t="s">
        <v>115</v>
      </c>
      <c r="G57" s="27" t="s">
        <v>24</v>
      </c>
      <c r="H57" s="28">
        <v>23016</v>
      </c>
      <c r="I57" s="29">
        <v>2</v>
      </c>
      <c r="J57" s="26">
        <v>63</v>
      </c>
      <c r="K57" s="26">
        <f t="shared" si="3"/>
        <v>37.799999999999997</v>
      </c>
      <c r="L57" s="26">
        <v>82.66</v>
      </c>
      <c r="M57" s="26">
        <f t="shared" si="4"/>
        <v>33.064</v>
      </c>
      <c r="N57" s="26">
        <f t="shared" si="5"/>
        <v>70.864000000000004</v>
      </c>
      <c r="O57" s="23">
        <v>2</v>
      </c>
      <c r="P57" s="23" t="s">
        <v>26</v>
      </c>
      <c r="Q57" s="34"/>
    </row>
    <row r="58" spans="1:17" ht="42" customHeight="1">
      <c r="A58" s="23">
        <v>55</v>
      </c>
      <c r="B58" s="24"/>
      <c r="C58" s="25" t="s">
        <v>20</v>
      </c>
      <c r="D58" s="26" t="s">
        <v>118</v>
      </c>
      <c r="E58" s="27" t="s">
        <v>114</v>
      </c>
      <c r="F58" s="28" t="s">
        <v>115</v>
      </c>
      <c r="G58" s="27" t="s">
        <v>24</v>
      </c>
      <c r="H58" s="28">
        <v>23016</v>
      </c>
      <c r="I58" s="29">
        <v>2</v>
      </c>
      <c r="J58" s="26">
        <v>60</v>
      </c>
      <c r="K58" s="26">
        <f t="shared" si="3"/>
        <v>36</v>
      </c>
      <c r="L58" s="26">
        <v>80.62</v>
      </c>
      <c r="M58" s="26">
        <f t="shared" si="4"/>
        <v>32.248000000000005</v>
      </c>
      <c r="N58" s="26">
        <f t="shared" si="5"/>
        <v>68.248000000000005</v>
      </c>
      <c r="O58" s="23">
        <v>3</v>
      </c>
      <c r="P58" s="23"/>
      <c r="Q58" s="34"/>
    </row>
    <row r="59" spans="1:17" ht="42" customHeight="1">
      <c r="A59" s="23">
        <v>56</v>
      </c>
      <c r="B59" s="24"/>
      <c r="C59" s="25" t="s">
        <v>47</v>
      </c>
      <c r="D59" s="26" t="s">
        <v>119</v>
      </c>
      <c r="E59" s="27" t="s">
        <v>114</v>
      </c>
      <c r="F59" s="28" t="s">
        <v>115</v>
      </c>
      <c r="G59" s="27" t="s">
        <v>24</v>
      </c>
      <c r="H59" s="28">
        <v>23016</v>
      </c>
      <c r="I59" s="29">
        <v>2</v>
      </c>
      <c r="J59" s="26">
        <v>55.5</v>
      </c>
      <c r="K59" s="26">
        <f t="shared" si="3"/>
        <v>33.299999999999997</v>
      </c>
      <c r="L59" s="26">
        <v>80.98</v>
      </c>
      <c r="M59" s="26">
        <f t="shared" si="4"/>
        <v>32.392000000000003</v>
      </c>
      <c r="N59" s="26">
        <f t="shared" si="5"/>
        <v>65.692000000000007</v>
      </c>
      <c r="O59" s="23">
        <v>4</v>
      </c>
      <c r="P59" s="23"/>
      <c r="Q59" s="34"/>
    </row>
    <row r="60" spans="1:17" ht="42" customHeight="1">
      <c r="A60" s="23">
        <v>57</v>
      </c>
      <c r="B60" s="24"/>
      <c r="C60" s="25" t="s">
        <v>47</v>
      </c>
      <c r="D60" s="26" t="s">
        <v>120</v>
      </c>
      <c r="E60" s="27" t="s">
        <v>114</v>
      </c>
      <c r="F60" s="28" t="s">
        <v>115</v>
      </c>
      <c r="G60" s="27" t="s">
        <v>24</v>
      </c>
      <c r="H60" s="28">
        <v>23016</v>
      </c>
      <c r="I60" s="29">
        <v>2</v>
      </c>
      <c r="J60" s="26">
        <v>52</v>
      </c>
      <c r="K60" s="26">
        <f t="shared" si="3"/>
        <v>31.2</v>
      </c>
      <c r="L60" s="26">
        <v>80.239999999999995</v>
      </c>
      <c r="M60" s="26">
        <f t="shared" si="4"/>
        <v>32.095999999999997</v>
      </c>
      <c r="N60" s="26">
        <f t="shared" si="5"/>
        <v>63.295999999999992</v>
      </c>
      <c r="O60" s="23">
        <v>5</v>
      </c>
      <c r="P60" s="23"/>
      <c r="Q60" s="34"/>
    </row>
    <row r="61" spans="1:17" ht="42" customHeight="1">
      <c r="A61" s="23">
        <v>58</v>
      </c>
      <c r="B61" s="24"/>
      <c r="C61" s="25" t="s">
        <v>20</v>
      </c>
      <c r="D61" s="26" t="s">
        <v>121</v>
      </c>
      <c r="E61" s="27" t="s">
        <v>114</v>
      </c>
      <c r="F61" s="28" t="s">
        <v>115</v>
      </c>
      <c r="G61" s="27" t="s">
        <v>24</v>
      </c>
      <c r="H61" s="28">
        <v>23016</v>
      </c>
      <c r="I61" s="29">
        <v>2</v>
      </c>
      <c r="J61" s="26">
        <v>51.5</v>
      </c>
      <c r="K61" s="26">
        <f t="shared" si="3"/>
        <v>30.9</v>
      </c>
      <c r="L61" s="26">
        <v>79.86</v>
      </c>
      <c r="M61" s="26">
        <f t="shared" si="4"/>
        <v>31.944000000000003</v>
      </c>
      <c r="N61" s="26">
        <f t="shared" si="5"/>
        <v>62.844000000000001</v>
      </c>
      <c r="O61" s="23">
        <v>6</v>
      </c>
      <c r="P61" s="23"/>
      <c r="Q61" s="34"/>
    </row>
    <row r="62" spans="1:17" ht="42" customHeight="1">
      <c r="A62" s="23">
        <v>59</v>
      </c>
      <c r="B62" s="24"/>
      <c r="C62" s="25" t="s">
        <v>47</v>
      </c>
      <c r="D62" s="26" t="s">
        <v>122</v>
      </c>
      <c r="E62" s="27" t="s">
        <v>114</v>
      </c>
      <c r="F62" s="28" t="s">
        <v>115</v>
      </c>
      <c r="G62" s="27" t="s">
        <v>24</v>
      </c>
      <c r="H62" s="28">
        <v>23016</v>
      </c>
      <c r="I62" s="29">
        <v>2</v>
      </c>
      <c r="J62" s="26">
        <v>52</v>
      </c>
      <c r="K62" s="26">
        <f t="shared" si="3"/>
        <v>31.2</v>
      </c>
      <c r="L62" s="26">
        <v>78.56</v>
      </c>
      <c r="M62" s="26">
        <f t="shared" si="4"/>
        <v>31.424000000000003</v>
      </c>
      <c r="N62" s="26">
        <f t="shared" si="5"/>
        <v>62.624000000000002</v>
      </c>
      <c r="O62" s="23">
        <v>7</v>
      </c>
      <c r="P62" s="23"/>
      <c r="Q62" s="34"/>
    </row>
    <row r="63" spans="1:17" ht="42" customHeight="1">
      <c r="A63" s="23">
        <v>60</v>
      </c>
      <c r="B63" s="24"/>
      <c r="C63" s="25" t="s">
        <v>20</v>
      </c>
      <c r="D63" s="26" t="s">
        <v>123</v>
      </c>
      <c r="E63" s="27" t="s">
        <v>114</v>
      </c>
      <c r="F63" s="28" t="s">
        <v>115</v>
      </c>
      <c r="G63" s="27" t="s">
        <v>24</v>
      </c>
      <c r="H63" s="28">
        <v>23016</v>
      </c>
      <c r="I63" s="29">
        <v>2</v>
      </c>
      <c r="J63" s="26">
        <v>36.5</v>
      </c>
      <c r="K63" s="26">
        <f t="shared" si="3"/>
        <v>21.9</v>
      </c>
      <c r="L63" s="26">
        <v>79.44</v>
      </c>
      <c r="M63" s="26">
        <f t="shared" si="4"/>
        <v>31.776</v>
      </c>
      <c r="N63" s="26">
        <f t="shared" si="5"/>
        <v>53.676000000000002</v>
      </c>
      <c r="O63" s="23">
        <v>8</v>
      </c>
      <c r="P63" s="23"/>
      <c r="Q63" s="34"/>
    </row>
    <row r="64" spans="1:17" ht="42" customHeight="1">
      <c r="A64" s="23">
        <v>61</v>
      </c>
      <c r="B64" s="24"/>
      <c r="C64" s="25" t="s">
        <v>20</v>
      </c>
      <c r="D64" s="26" t="s">
        <v>124</v>
      </c>
      <c r="E64" s="27" t="s">
        <v>114</v>
      </c>
      <c r="F64" s="28" t="s">
        <v>115</v>
      </c>
      <c r="G64" s="27" t="s">
        <v>24</v>
      </c>
      <c r="H64" s="28">
        <v>23016</v>
      </c>
      <c r="I64" s="29">
        <v>2</v>
      </c>
      <c r="J64" s="26">
        <v>35.5</v>
      </c>
      <c r="K64" s="26">
        <f t="shared" si="3"/>
        <v>21.3</v>
      </c>
      <c r="L64" s="26">
        <v>80.02</v>
      </c>
      <c r="M64" s="26">
        <f t="shared" si="4"/>
        <v>32.008000000000003</v>
      </c>
      <c r="N64" s="26">
        <f t="shared" si="5"/>
        <v>53.308000000000007</v>
      </c>
      <c r="O64" s="23">
        <v>9</v>
      </c>
      <c r="P64" s="23"/>
      <c r="Q64" s="34"/>
    </row>
    <row r="65" spans="1:57" ht="42" customHeight="1">
      <c r="A65" s="23">
        <v>62</v>
      </c>
      <c r="B65" s="24"/>
      <c r="C65" s="25" t="s">
        <v>20</v>
      </c>
      <c r="D65" s="26" t="s">
        <v>125</v>
      </c>
      <c r="E65" s="27" t="s">
        <v>114</v>
      </c>
      <c r="F65" s="28" t="s">
        <v>115</v>
      </c>
      <c r="G65" s="27" t="s">
        <v>24</v>
      </c>
      <c r="H65" s="28">
        <v>23016</v>
      </c>
      <c r="I65" s="29">
        <v>2</v>
      </c>
      <c r="J65" s="26">
        <v>33.5</v>
      </c>
      <c r="K65" s="26">
        <f t="shared" si="3"/>
        <v>20.099999999999998</v>
      </c>
      <c r="L65" s="26">
        <v>79.16</v>
      </c>
      <c r="M65" s="26">
        <f t="shared" si="4"/>
        <v>31.664000000000001</v>
      </c>
      <c r="N65" s="26">
        <f t="shared" si="5"/>
        <v>51.763999999999996</v>
      </c>
      <c r="O65" s="23">
        <v>10</v>
      </c>
      <c r="P65" s="23"/>
      <c r="Q65" s="34"/>
    </row>
    <row r="66" spans="1:57" ht="42" customHeight="1">
      <c r="A66" s="23">
        <v>63</v>
      </c>
      <c r="B66" s="24" t="s">
        <v>126</v>
      </c>
      <c r="C66" s="25" t="s">
        <v>20</v>
      </c>
      <c r="D66" s="26" t="s">
        <v>127</v>
      </c>
      <c r="E66" s="27" t="s">
        <v>128</v>
      </c>
      <c r="F66" s="28" t="s">
        <v>129</v>
      </c>
      <c r="G66" s="27" t="s">
        <v>42</v>
      </c>
      <c r="H66" s="28" t="s">
        <v>130</v>
      </c>
      <c r="I66" s="29">
        <v>1</v>
      </c>
      <c r="J66" s="26">
        <v>58.5</v>
      </c>
      <c r="K66" s="26">
        <f t="shared" si="3"/>
        <v>35.1</v>
      </c>
      <c r="L66" s="26">
        <v>82.02</v>
      </c>
      <c r="M66" s="26">
        <f t="shared" si="4"/>
        <v>32.808</v>
      </c>
      <c r="N66" s="26">
        <f t="shared" si="5"/>
        <v>67.908000000000001</v>
      </c>
      <c r="O66" s="23">
        <v>1</v>
      </c>
      <c r="P66" s="23" t="s">
        <v>26</v>
      </c>
      <c r="Q66" s="34"/>
    </row>
    <row r="67" spans="1:57" ht="42" customHeight="1">
      <c r="A67" s="23">
        <v>64</v>
      </c>
      <c r="B67" s="24"/>
      <c r="C67" s="25" t="s">
        <v>20</v>
      </c>
      <c r="D67" s="26" t="s">
        <v>131</v>
      </c>
      <c r="E67" s="27" t="s">
        <v>128</v>
      </c>
      <c r="F67" s="28" t="s">
        <v>129</v>
      </c>
      <c r="G67" s="27" t="s">
        <v>42</v>
      </c>
      <c r="H67" s="28" t="s">
        <v>130</v>
      </c>
      <c r="I67" s="29">
        <v>1</v>
      </c>
      <c r="J67" s="26">
        <v>54</v>
      </c>
      <c r="K67" s="26">
        <f t="shared" si="3"/>
        <v>32.4</v>
      </c>
      <c r="L67" s="26">
        <v>81.12</v>
      </c>
      <c r="M67" s="26">
        <f t="shared" si="4"/>
        <v>32.448</v>
      </c>
      <c r="N67" s="26">
        <f t="shared" si="5"/>
        <v>64.847999999999999</v>
      </c>
      <c r="O67" s="23">
        <v>2</v>
      </c>
      <c r="P67" s="23"/>
      <c r="Q67" s="34"/>
    </row>
    <row r="68" spans="1:57" ht="42" customHeight="1">
      <c r="A68" s="23">
        <v>65</v>
      </c>
      <c r="B68" s="24"/>
      <c r="C68" s="25" t="s">
        <v>20</v>
      </c>
      <c r="D68" s="26" t="s">
        <v>132</v>
      </c>
      <c r="E68" s="27" t="s">
        <v>128</v>
      </c>
      <c r="F68" s="28" t="s">
        <v>129</v>
      </c>
      <c r="G68" s="27" t="s">
        <v>42</v>
      </c>
      <c r="H68" s="28" t="s">
        <v>130</v>
      </c>
      <c r="I68" s="29">
        <v>1</v>
      </c>
      <c r="J68" s="26">
        <v>49</v>
      </c>
      <c r="K68" s="26">
        <f t="shared" si="3"/>
        <v>29.4</v>
      </c>
      <c r="L68" s="26">
        <v>81.98</v>
      </c>
      <c r="M68" s="26">
        <f t="shared" si="4"/>
        <v>32.792000000000002</v>
      </c>
      <c r="N68" s="26">
        <f t="shared" si="5"/>
        <v>62.192</v>
      </c>
      <c r="O68" s="23">
        <v>3</v>
      </c>
      <c r="P68" s="23"/>
      <c r="Q68" s="34"/>
    </row>
    <row r="69" spans="1:57" ht="42" customHeight="1">
      <c r="A69" s="23">
        <v>66</v>
      </c>
      <c r="B69" s="24"/>
      <c r="C69" s="25" t="s">
        <v>20</v>
      </c>
      <c r="D69" s="26" t="s">
        <v>133</v>
      </c>
      <c r="E69" s="27" t="s">
        <v>128</v>
      </c>
      <c r="F69" s="28" t="s">
        <v>129</v>
      </c>
      <c r="G69" s="27" t="s">
        <v>42</v>
      </c>
      <c r="H69" s="28" t="s">
        <v>130</v>
      </c>
      <c r="I69" s="29">
        <v>1</v>
      </c>
      <c r="J69" s="26">
        <v>41.5</v>
      </c>
      <c r="K69" s="26">
        <f t="shared" si="3"/>
        <v>24.9</v>
      </c>
      <c r="L69" s="26">
        <v>82.58</v>
      </c>
      <c r="M69" s="26">
        <f t="shared" si="4"/>
        <v>33.032000000000004</v>
      </c>
      <c r="N69" s="26">
        <f t="shared" si="5"/>
        <v>57.932000000000002</v>
      </c>
      <c r="O69" s="23">
        <v>4</v>
      </c>
      <c r="P69" s="23"/>
      <c r="Q69" s="34"/>
    </row>
    <row r="70" spans="1:57" ht="42" customHeight="1">
      <c r="A70" s="23">
        <v>67</v>
      </c>
      <c r="B70" s="24"/>
      <c r="C70" s="25" t="s">
        <v>20</v>
      </c>
      <c r="D70" s="26" t="s">
        <v>134</v>
      </c>
      <c r="E70" s="27" t="s">
        <v>128</v>
      </c>
      <c r="F70" s="28" t="s">
        <v>129</v>
      </c>
      <c r="G70" s="27" t="s">
        <v>42</v>
      </c>
      <c r="H70" s="28" t="s">
        <v>130</v>
      </c>
      <c r="I70" s="29">
        <v>1</v>
      </c>
      <c r="J70" s="26">
        <v>39</v>
      </c>
      <c r="K70" s="26">
        <f t="shared" si="3"/>
        <v>23.4</v>
      </c>
      <c r="L70" s="26"/>
      <c r="M70" s="26"/>
      <c r="N70" s="26">
        <f t="shared" si="5"/>
        <v>23.4</v>
      </c>
      <c r="O70" s="23"/>
      <c r="P70" s="23"/>
      <c r="Q70" s="34" t="s">
        <v>58</v>
      </c>
    </row>
    <row r="71" spans="1:57" ht="42" customHeight="1">
      <c r="A71" s="23">
        <v>68</v>
      </c>
      <c r="B71" s="24" t="s">
        <v>135</v>
      </c>
      <c r="C71" s="25" t="s">
        <v>47</v>
      </c>
      <c r="D71" s="26" t="s">
        <v>136</v>
      </c>
      <c r="E71" s="27" t="s">
        <v>137</v>
      </c>
      <c r="F71" s="28" t="s">
        <v>138</v>
      </c>
      <c r="G71" s="27" t="s">
        <v>24</v>
      </c>
      <c r="H71" s="29" t="s">
        <v>139</v>
      </c>
      <c r="I71" s="29">
        <v>1</v>
      </c>
      <c r="J71" s="23"/>
      <c r="K71" s="23"/>
      <c r="L71" s="26">
        <v>82.36</v>
      </c>
      <c r="M71" s="26"/>
      <c r="N71" s="26">
        <v>82.36</v>
      </c>
      <c r="O71" s="23">
        <v>1</v>
      </c>
      <c r="P71" s="23" t="s">
        <v>26</v>
      </c>
      <c r="Q71" s="23"/>
    </row>
    <row r="72" spans="1:57" ht="42" customHeight="1">
      <c r="A72" s="23">
        <v>69</v>
      </c>
      <c r="B72" s="24"/>
      <c r="C72" s="25" t="s">
        <v>47</v>
      </c>
      <c r="D72" s="26" t="s">
        <v>140</v>
      </c>
      <c r="E72" s="27" t="s">
        <v>137</v>
      </c>
      <c r="F72" s="28" t="s">
        <v>138</v>
      </c>
      <c r="G72" s="27" t="s">
        <v>24</v>
      </c>
      <c r="H72" s="29" t="s">
        <v>139</v>
      </c>
      <c r="I72" s="29">
        <v>1</v>
      </c>
      <c r="J72" s="23"/>
      <c r="K72" s="23"/>
      <c r="L72" s="26">
        <v>82.2</v>
      </c>
      <c r="M72" s="26"/>
      <c r="N72" s="26">
        <v>82.2</v>
      </c>
      <c r="O72" s="23">
        <v>2</v>
      </c>
      <c r="P72" s="23"/>
      <c r="Q72" s="23"/>
    </row>
    <row r="73" spans="1:57" ht="42" customHeight="1">
      <c r="A73" s="23">
        <v>70</v>
      </c>
      <c r="B73" s="24"/>
      <c r="C73" s="25" t="s">
        <v>47</v>
      </c>
      <c r="D73" s="26" t="s">
        <v>141</v>
      </c>
      <c r="E73" s="27" t="s">
        <v>137</v>
      </c>
      <c r="F73" s="28" t="s">
        <v>138</v>
      </c>
      <c r="G73" s="27" t="s">
        <v>24</v>
      </c>
      <c r="H73" s="29" t="s">
        <v>139</v>
      </c>
      <c r="I73" s="29">
        <v>1</v>
      </c>
      <c r="J73" s="23"/>
      <c r="K73" s="23"/>
      <c r="L73" s="26"/>
      <c r="M73" s="26"/>
      <c r="N73" s="26"/>
      <c r="O73" s="23"/>
      <c r="P73" s="23"/>
      <c r="Q73" s="34" t="s">
        <v>58</v>
      </c>
    </row>
    <row r="74" spans="1:57" s="3" customFormat="1" ht="42" customHeight="1">
      <c r="A74" s="23">
        <v>71</v>
      </c>
      <c r="B74" s="24" t="s">
        <v>142</v>
      </c>
      <c r="C74" s="25" t="s">
        <v>47</v>
      </c>
      <c r="D74" s="26" t="s">
        <v>143</v>
      </c>
      <c r="E74" s="27" t="s">
        <v>137</v>
      </c>
      <c r="F74" s="28" t="s">
        <v>144</v>
      </c>
      <c r="G74" s="27" t="s">
        <v>24</v>
      </c>
      <c r="H74" s="29" t="s">
        <v>145</v>
      </c>
      <c r="I74" s="29">
        <v>1</v>
      </c>
      <c r="J74" s="23"/>
      <c r="K74" s="23"/>
      <c r="L74" s="26">
        <v>81.680000000000007</v>
      </c>
      <c r="M74" s="26"/>
      <c r="N74" s="26">
        <v>81.680000000000007</v>
      </c>
      <c r="O74" s="23">
        <v>1</v>
      </c>
      <c r="P74" s="23" t="s">
        <v>26</v>
      </c>
      <c r="Q74" s="51" t="s">
        <v>174</v>
      </c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</row>
    <row r="75" spans="1:57" s="3" customFormat="1" ht="42" customHeight="1">
      <c r="A75" s="23">
        <v>72</v>
      </c>
      <c r="B75" s="24" t="s">
        <v>146</v>
      </c>
      <c r="C75" s="25" t="s">
        <v>20</v>
      </c>
      <c r="D75" s="26" t="s">
        <v>147</v>
      </c>
      <c r="E75" s="27" t="s">
        <v>137</v>
      </c>
      <c r="F75" s="28" t="s">
        <v>144</v>
      </c>
      <c r="G75" s="27" t="s">
        <v>24</v>
      </c>
      <c r="H75" s="29" t="s">
        <v>145</v>
      </c>
      <c r="I75" s="29">
        <v>1</v>
      </c>
      <c r="J75" s="23"/>
      <c r="K75" s="23"/>
      <c r="L75" s="26">
        <v>81.680000000000007</v>
      </c>
      <c r="M75" s="26"/>
      <c r="N75" s="26">
        <v>81.680000000000007</v>
      </c>
      <c r="O75" s="23">
        <v>1</v>
      </c>
      <c r="P75" s="23" t="s">
        <v>26</v>
      </c>
      <c r="Q75" s="52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</row>
    <row r="76" spans="1:57" s="4" customFormat="1" ht="42" customHeight="1">
      <c r="A76" s="23">
        <v>73</v>
      </c>
      <c r="B76" s="36" t="s">
        <v>148</v>
      </c>
      <c r="C76" s="37" t="s">
        <v>20</v>
      </c>
      <c r="D76" s="38" t="s">
        <v>149</v>
      </c>
      <c r="E76" s="27" t="s">
        <v>150</v>
      </c>
      <c r="F76" s="39" t="s">
        <v>151</v>
      </c>
      <c r="G76" s="27" t="s">
        <v>24</v>
      </c>
      <c r="H76" s="37" t="s">
        <v>152</v>
      </c>
      <c r="I76" s="37">
        <v>1</v>
      </c>
      <c r="J76" s="27"/>
      <c r="K76" s="27"/>
      <c r="L76" s="38">
        <v>82.76</v>
      </c>
      <c r="M76" s="38"/>
      <c r="N76" s="38">
        <v>82.76</v>
      </c>
      <c r="O76" s="27">
        <v>1</v>
      </c>
      <c r="P76" s="23" t="s">
        <v>26</v>
      </c>
      <c r="Q76" s="27"/>
    </row>
    <row r="77" spans="1:57" s="4" customFormat="1" ht="42" customHeight="1">
      <c r="A77" s="23">
        <v>74</v>
      </c>
      <c r="B77" s="36"/>
      <c r="C77" s="37" t="s">
        <v>47</v>
      </c>
      <c r="D77" s="38" t="s">
        <v>153</v>
      </c>
      <c r="E77" s="27" t="s">
        <v>150</v>
      </c>
      <c r="F77" s="39" t="s">
        <v>151</v>
      </c>
      <c r="G77" s="27" t="s">
        <v>24</v>
      </c>
      <c r="H77" s="37" t="s">
        <v>152</v>
      </c>
      <c r="I77" s="37">
        <v>1</v>
      </c>
      <c r="J77" s="27"/>
      <c r="K77" s="27"/>
      <c r="L77" s="38">
        <v>82.24</v>
      </c>
      <c r="M77" s="38"/>
      <c r="N77" s="38">
        <v>82.24</v>
      </c>
      <c r="O77" s="27">
        <v>2</v>
      </c>
      <c r="P77" s="27"/>
      <c r="Q77" s="27"/>
    </row>
    <row r="78" spans="1:57" s="4" customFormat="1" ht="42" customHeight="1">
      <c r="A78" s="23">
        <v>75</v>
      </c>
      <c r="B78" s="36"/>
      <c r="C78" s="37" t="s">
        <v>47</v>
      </c>
      <c r="D78" s="38" t="s">
        <v>154</v>
      </c>
      <c r="E78" s="27" t="s">
        <v>150</v>
      </c>
      <c r="F78" s="39" t="s">
        <v>151</v>
      </c>
      <c r="G78" s="27" t="s">
        <v>24</v>
      </c>
      <c r="H78" s="37" t="s">
        <v>152</v>
      </c>
      <c r="I78" s="37">
        <v>1</v>
      </c>
      <c r="J78" s="27"/>
      <c r="K78" s="27"/>
      <c r="L78" s="38">
        <v>80.88</v>
      </c>
      <c r="M78" s="38"/>
      <c r="N78" s="38">
        <v>80.88</v>
      </c>
      <c r="O78" s="27">
        <v>3</v>
      </c>
      <c r="P78" s="27"/>
      <c r="Q78" s="27"/>
    </row>
    <row r="79" spans="1:57" ht="83.25" customHeight="1">
      <c r="A79" s="23">
        <v>76</v>
      </c>
      <c r="B79" s="24" t="s">
        <v>155</v>
      </c>
      <c r="C79" s="25" t="s">
        <v>20</v>
      </c>
      <c r="D79" s="26" t="s">
        <v>156</v>
      </c>
      <c r="E79" s="27" t="s">
        <v>157</v>
      </c>
      <c r="F79" s="28" t="s">
        <v>158</v>
      </c>
      <c r="G79" s="27" t="s">
        <v>42</v>
      </c>
      <c r="H79" s="29">
        <v>23021</v>
      </c>
      <c r="I79" s="29">
        <v>1</v>
      </c>
      <c r="J79" s="23"/>
      <c r="K79" s="23"/>
      <c r="L79" s="26">
        <v>80.260000000000005</v>
      </c>
      <c r="M79" s="26"/>
      <c r="N79" s="26">
        <v>80.260000000000005</v>
      </c>
      <c r="O79" s="23">
        <v>1</v>
      </c>
      <c r="P79" s="23" t="s">
        <v>26</v>
      </c>
      <c r="Q79" s="50" t="s">
        <v>173</v>
      </c>
    </row>
    <row r="80" spans="1:57" ht="42" customHeight="1">
      <c r="A80" s="23">
        <v>77</v>
      </c>
      <c r="B80" s="24" t="s">
        <v>159</v>
      </c>
      <c r="C80" s="25" t="s">
        <v>20</v>
      </c>
      <c r="D80" s="26" t="s">
        <v>160</v>
      </c>
      <c r="E80" s="27" t="s">
        <v>161</v>
      </c>
      <c r="F80" s="28" t="s">
        <v>162</v>
      </c>
      <c r="G80" s="27" t="s">
        <v>24</v>
      </c>
      <c r="H80" s="29" t="s">
        <v>163</v>
      </c>
      <c r="I80" s="29">
        <v>1</v>
      </c>
      <c r="J80" s="23"/>
      <c r="K80" s="23"/>
      <c r="L80" s="26">
        <v>82.32</v>
      </c>
      <c r="M80" s="26"/>
      <c r="N80" s="26">
        <v>82.32</v>
      </c>
      <c r="O80" s="23">
        <v>1</v>
      </c>
      <c r="P80" s="23" t="s">
        <v>26</v>
      </c>
      <c r="Q80" s="23"/>
    </row>
    <row r="81" spans="1:17" ht="42" customHeight="1">
      <c r="A81" s="23">
        <v>78</v>
      </c>
      <c r="B81" s="24"/>
      <c r="C81" s="25" t="s">
        <v>20</v>
      </c>
      <c r="D81" s="26" t="s">
        <v>164</v>
      </c>
      <c r="E81" s="27" t="s">
        <v>161</v>
      </c>
      <c r="F81" s="28" t="s">
        <v>162</v>
      </c>
      <c r="G81" s="27" t="s">
        <v>24</v>
      </c>
      <c r="H81" s="29" t="s">
        <v>163</v>
      </c>
      <c r="I81" s="29">
        <v>1</v>
      </c>
      <c r="J81" s="23"/>
      <c r="K81" s="23"/>
      <c r="L81" s="26">
        <v>81.72</v>
      </c>
      <c r="M81" s="26"/>
      <c r="N81" s="26">
        <v>81.72</v>
      </c>
      <c r="O81" s="23">
        <v>2</v>
      </c>
      <c r="P81" s="23"/>
      <c r="Q81" s="23"/>
    </row>
    <row r="82" spans="1:17" ht="42" customHeight="1">
      <c r="A82" s="23">
        <v>79</v>
      </c>
      <c r="B82" s="24" t="s">
        <v>165</v>
      </c>
      <c r="C82" s="25" t="s">
        <v>20</v>
      </c>
      <c r="D82" s="26" t="s">
        <v>166</v>
      </c>
      <c r="E82" s="27" t="s">
        <v>167</v>
      </c>
      <c r="F82" s="28" t="s">
        <v>168</v>
      </c>
      <c r="G82" s="27" t="s">
        <v>42</v>
      </c>
      <c r="H82" s="29" t="s">
        <v>169</v>
      </c>
      <c r="I82" s="29">
        <v>1</v>
      </c>
      <c r="J82" s="23"/>
      <c r="K82" s="23"/>
      <c r="L82" s="26">
        <v>81.98</v>
      </c>
      <c r="M82" s="26"/>
      <c r="N82" s="26">
        <v>81.98</v>
      </c>
      <c r="O82" s="23">
        <v>1</v>
      </c>
      <c r="P82" s="23" t="s">
        <v>26</v>
      </c>
      <c r="Q82" s="23"/>
    </row>
    <row r="83" spans="1:17" ht="42" customHeight="1">
      <c r="A83" s="23">
        <v>80</v>
      </c>
      <c r="B83" s="24"/>
      <c r="C83" s="25" t="s">
        <v>47</v>
      </c>
      <c r="D83" s="26" t="s">
        <v>170</v>
      </c>
      <c r="E83" s="27" t="s">
        <v>167</v>
      </c>
      <c r="F83" s="28" t="s">
        <v>168</v>
      </c>
      <c r="G83" s="27" t="s">
        <v>42</v>
      </c>
      <c r="H83" s="29" t="s">
        <v>169</v>
      </c>
      <c r="I83" s="29">
        <v>1</v>
      </c>
      <c r="J83" s="23"/>
      <c r="K83" s="23"/>
      <c r="L83" s="26">
        <v>81.42</v>
      </c>
      <c r="M83" s="26"/>
      <c r="N83" s="26">
        <v>81.42</v>
      </c>
      <c r="O83" s="23">
        <v>2</v>
      </c>
      <c r="P83" s="23"/>
      <c r="Q83" s="23"/>
    </row>
    <row r="84" spans="1:17" ht="42" customHeight="1">
      <c r="A84" s="23">
        <v>81</v>
      </c>
      <c r="B84" s="24"/>
      <c r="C84" s="25" t="s">
        <v>47</v>
      </c>
      <c r="D84" s="26" t="s">
        <v>171</v>
      </c>
      <c r="E84" s="27" t="s">
        <v>167</v>
      </c>
      <c r="F84" s="28" t="s">
        <v>168</v>
      </c>
      <c r="G84" s="27" t="s">
        <v>42</v>
      </c>
      <c r="H84" s="29" t="s">
        <v>169</v>
      </c>
      <c r="I84" s="29">
        <v>1</v>
      </c>
      <c r="J84" s="23"/>
      <c r="K84" s="23"/>
      <c r="L84" s="26">
        <v>81.34</v>
      </c>
      <c r="M84" s="26"/>
      <c r="N84" s="26">
        <v>81.34</v>
      </c>
      <c r="O84" s="23">
        <v>3</v>
      </c>
      <c r="P84" s="23"/>
      <c r="Q84" s="23"/>
    </row>
    <row r="85" spans="1:17" ht="65.099999999999994" customHeight="1"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</row>
  </sheetData>
  <mergeCells count="5">
    <mergeCell ref="A1:B1"/>
    <mergeCell ref="A2:Q2"/>
    <mergeCell ref="B85:Q85"/>
    <mergeCell ref="Q49:Q50"/>
    <mergeCell ref="Q74:Q75"/>
  </mergeCells>
  <phoneticPr fontId="13" type="noConversion"/>
  <conditionalFormatting sqref="B4:B8">
    <cfRule type="duplicateValues" dxfId="9" priority="19"/>
    <cfRule type="duplicateValues" dxfId="8" priority="20"/>
  </conditionalFormatting>
  <conditionalFormatting sqref="B9:B13">
    <cfRule type="duplicateValues" dxfId="7" priority="17"/>
    <cfRule type="duplicateValues" dxfId="6" priority="18"/>
  </conditionalFormatting>
  <conditionalFormatting sqref="B51:B55">
    <cfRule type="duplicateValues" dxfId="5" priority="15"/>
    <cfRule type="duplicateValues" dxfId="4" priority="16"/>
  </conditionalFormatting>
  <conditionalFormatting sqref="B56:B65">
    <cfRule type="duplicateValues" dxfId="3" priority="13"/>
    <cfRule type="duplicateValues" dxfId="2" priority="14"/>
  </conditionalFormatting>
  <conditionalFormatting sqref="B66:B70">
    <cfRule type="duplicateValues" dxfId="1" priority="11"/>
    <cfRule type="duplicateValues" dxfId="0" priority="12"/>
  </conditionalFormatting>
  <printOptions horizontalCentered="1"/>
  <pageMargins left="0.235416666666667" right="0.35763888888888901" top="0.82638888888888895" bottom="0.62916666666666698" header="0.59027777777777801" footer="0.47152777777777799"/>
  <pageSetup paperSize="9" scale="50" orientation="landscape" r:id="rId1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朝天区2023年下半年公开引进人才考试总成绩及体检入闱人员名单</vt:lpstr>
      <vt:lpstr>朝天区2023年下半年公开引进人才考试总成绩及体检入闱人员名单!Print_Titles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HUAWEI</cp:lastModifiedBy>
  <cp:lastPrinted>2024-01-18T04:03:58Z</cp:lastPrinted>
  <dcterms:created xsi:type="dcterms:W3CDTF">2022-07-07T03:11:00Z</dcterms:created>
  <dcterms:modified xsi:type="dcterms:W3CDTF">2024-01-18T04:04:15Z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6A8EFB5A82D040F394FD18CAD6365588_13</vt:lpwstr>
  </property>
  <property fmtid="{D5CDD505-2E9C-101B-9397-08002B2CF9AE}" pid="3" name="KSOProductBuildVer">
    <vt:lpwstr>2052-10.8.2.6613</vt:lpwstr>
  </property>
  <property fmtid="{D5CDD505-2E9C-101B-9397-08002B2CF9AE}" pid="4" name="KSOReadingLayout">
    <vt:bool>true</vt:bool>
  </property>
</Properties>
</file>