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<sst xmlns="http://schemas.openxmlformats.org/spreadsheetml/2006/main" count="448" uniqueCount="247">
  <si>
    <t xml:space="preserve">   2021年中子镇
 预算信息公开参考样表</t>
  </si>
  <si>
    <t>2021年中子镇收支总表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</si>
  <si>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</si>
  <si>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</si>
  <si>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</si>
  <si>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</si>
  <si>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</si>
  <si>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</si>
  <si>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</si>
  <si>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</si>
  <si>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</si>
  <si>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</si>
  <si>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</si>
  <si>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</si>
  <si>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</si>
  <si>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</si>
  <si>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</si>
  <si>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</si>
  <si>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六、专项支出</t>
  </si>
  <si>
    <t>七、上级补助收入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</si>
  <si>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</si>
  <si>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</si>
  <si>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</si>
  <si>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</si>
  <si>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</si>
  <si>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</si>
  <si>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</si>
  <si>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</si>
  <si>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</si>
  <si>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</si>
  <si>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</si>
  <si>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2021年中子镇财政拨款收支预算总表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</si>
  <si>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</si>
  <si>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</si>
  <si>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</si>
  <si>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</si>
  <si>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</si>
  <si>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</si>
  <si>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</si>
  <si>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</si>
  <si>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</si>
  <si>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</si>
  <si>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</si>
  <si>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</si>
  <si>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</si>
  <si>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 xml:space="preserve">  上级补助收入</t>
  </si>
  <si>
    <t xml:space="preserve">  公共安全支出</t>
  </si>
  <si>
    <t>二、上年结转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</si>
  <si>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</si>
  <si>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</si>
  <si>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</si>
  <si>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</si>
  <si>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上年财政拨款资金结转</t>
  </si>
  <si>
    <t xml:space="preserve">  专项支出</t>
  </si>
  <si>
    <t>二、结转下年</t>
  </si>
  <si>
    <t>2021年中子镇一般公共预算支出预算表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</si>
  <si>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</si>
  <si>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</si>
  <si>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</si>
  <si>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</si>
  <si>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</si>
  <si>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</si>
  <si>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</si>
  <si>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</si>
  <si>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</si>
  <si>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</si>
  <si>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</si>
  <si>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行政运行</t>
  </si>
  <si>
    <t>02</t>
  </si>
  <si>
    <t xml:space="preserve">    一般行政管理事务</t>
  </si>
  <si>
    <t>03</t>
  </si>
  <si>
    <t>06</t>
  </si>
  <si>
    <t>31</t>
  </si>
  <si>
    <t>99</t>
  </si>
  <si>
    <t xml:space="preserve">    其他一般公共服务支出</t>
  </si>
  <si>
    <t>208</t>
  </si>
  <si>
    <t>05</t>
  </si>
  <si>
    <t xml:space="preserve">    机关事业单位基本养老保险缴费支出</t>
  </si>
  <si>
    <t>08</t>
  </si>
  <si>
    <t xml:space="preserve">    死亡抚恤</t>
  </si>
  <si>
    <t>27</t>
  </si>
  <si>
    <t xml:space="preserve">    财政对失业保险基金的补助</t>
  </si>
  <si>
    <t xml:space="preserve">    财政对工伤保险基金的补助</t>
  </si>
  <si>
    <t>210</t>
  </si>
  <si>
    <t>07</t>
  </si>
  <si>
    <t xml:space="preserve">    其他计划生育事务支出</t>
  </si>
  <si>
    <t>11</t>
  </si>
  <si>
    <t xml:space="preserve">    行政单位医疗</t>
  </si>
  <si>
    <t>212</t>
  </si>
  <si>
    <t xml:space="preserve">    其他城乡社区支出</t>
  </si>
  <si>
    <t>213</t>
  </si>
  <si>
    <t xml:space="preserve">    对村民委员会和村党支部的补助</t>
  </si>
  <si>
    <t>221</t>
  </si>
  <si>
    <t xml:space="preserve">    住房公积金</t>
  </si>
  <si>
    <t>2021年中子镇一般公共预算基本支出预算表</t>
  </si>
  <si>
    <t>经济分类科目</t>
  </si>
  <si>
    <t>预算数</t>
  </si>
  <si>
    <t>2021年中子镇一般公共预算“三公”经费支出预算表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</si>
  <si>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</si>
  <si>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</si>
  <si>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</si>
  <si>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</si>
  <si>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</si>
  <si>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</si>
  <si>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</si>
  <si>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</si>
  <si>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</si>
  <si>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344301</t>
  </si>
  <si>
    <t>广元市朝天区中子镇人民政府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</si>
  <si>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</si>
  <si>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</si>
  <si>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</si>
  <si>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</si>
  <si>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</si>
  <si>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</si>
  <si>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</si>
  <si>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</si>
  <si>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</si>
  <si>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</si>
  <si>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</si>
  <si>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</si>
  <si>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</si>
  <si>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</si>
  <si>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</si>
  <si>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</si>
  <si>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</si>
  <si>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</si>
  <si>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</si>
  <si>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</si>
  <si>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</si>
  <si>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</si>
  <si>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中子镇</t>
  </si>
  <si>
    <t xml:space="preserve">  城乡环境综合治理经费</t>
  </si>
  <si>
    <t xml:space="preserve">新增项目 </t>
  </si>
  <si>
    <t>经常性</t>
  </si>
  <si>
    <t>其他支出</t>
  </si>
  <si>
    <t>否</t>
  </si>
  <si>
    <t>1、21个行政村、1个社区垃圾房、垃圾车正常运转。2、日常保洁。3、垃圾填埋场正常运转。4、城乡环境宣传。5、会节环境卫生整治。</t>
  </si>
  <si>
    <t>保障中子镇日常卫生整治、垃圾填埋场、各行政村社区卫生设施的正常运转。</t>
  </si>
  <si>
    <t>中子镇2021年城乡环境综合治理项目所涉及的卫生公共设施维护、日常保洁、垃圾填埋场、会节期间卫生整治等目标任务按规划实施。</t>
  </si>
  <si>
    <t>2021年</t>
  </si>
  <si>
    <t>通过城乡环境综合治理资金投入开展宣传，动员群众积极参与，做实做细宣传工作，使群众知晓率达100%</t>
  </si>
  <si>
    <t>卫生公共设施得到提升，进一步改善了群众的居住环境</t>
  </si>
  <si>
    <t>环境满意度达100%</t>
  </si>
  <si>
    <t xml:space="preserve">  非贫困村选派第一书记工作经费</t>
  </si>
  <si>
    <t>延续项目</t>
  </si>
  <si>
    <t>保障性经费项目支出</t>
  </si>
  <si>
    <t>落实“五项”职责任务，并牵头抓好落实；加强与帮扶单位的沟通联系；协调政策项目，资金支持，牵头落实帮扶措施；梳理、解决、汇总贫困村脱贫攻坚推进情况的问题的困难，研究解决措施和办法；驻村时间不低于工作日的总数的三分之一，每季度向区协调小组报告一次思想。</t>
  </si>
  <si>
    <t>联系帮扶6个非贫困村，8000元/年*6=48000元/年。工作、学习情况。</t>
  </si>
  <si>
    <t>按要求完成年度脱贫驻村工作任务；贫困村达到100%脱贫验收。</t>
  </si>
  <si>
    <t>年度考核达到100%，2021年12月31日前完成。</t>
  </si>
  <si>
    <t>第一书记工作经费的下达，解决了扶贫工作经费严重不足的问题，提高了第一书记的工作效率，推动了扶贫项目的快速开展，带动贫困户发展经济，促进地区经济的发展。</t>
  </si>
  <si>
    <t>第一书记工作经费的下达改善了工作条件，极大地调动了第一书记的工作积极性，对于进一步促进扶贫工作的开展、加快扶贫项目的实施意义重大，有利于精准扶贫、精准脱贫工作的顺利开展，有利于缩短贫富差距，促进社会和谐稳定。</t>
  </si>
  <si>
    <t>非贫困村国家验收全面脱贫达标。</t>
  </si>
  <si>
    <t>满意度100%</t>
  </si>
  <si>
    <t xml:space="preserve">  服务群众专项经费</t>
  </si>
  <si>
    <t>服务群众专项经费补助到位率和及时下拨率为100%，主要用于社区自身开展社区建设工作活动；对服务群众项目相关设施维护更新，社区道路修缮；全面提升社区服务能力和业务水平，切实解决群众问题。</t>
  </si>
  <si>
    <t>中子铺社区10万元/年，转斗铺社区5万元/年的标准预算到社区，有效维持了基层组织的稳定。</t>
  </si>
  <si>
    <t>2021年12月31日。</t>
  </si>
  <si>
    <t>预算内资金15万元。</t>
  </si>
  <si>
    <t>近几年来，在各级党委政府的高度重视下，中子铺社区建设工作取得明显成效，先后荣获“全国防震减灾示范社区”、“省级安全示范社区”和“文明社区”的殊荣。</t>
  </si>
  <si>
    <t>在大力推进防震减灾示范社区、省级安全示范社区、和谐社区的创建中，社区服务民生需求的职能开始彰显，尤其是提高居民生活质量、化解社会矛盾、促进社会和谐等方面发挥了积极的作用。</t>
  </si>
  <si>
    <t>坚持长期促进社区和谐稳定发展；提升基层党组织的战斗堡垒作用；推进基层党组织基础设施建设。</t>
  </si>
  <si>
    <t>满意度达到100%</t>
  </si>
  <si>
    <t xml:space="preserve">  省市选派贫困村选派第一书记工作经费</t>
  </si>
  <si>
    <t>落实“五项”职责任务，并牵头抓好落实；加强与帮扶单位的沟通联系；协调政策项目，资金支持，牵头落实帮扶措施；梳理、解决、汇总贫困村脱贫攻坚推进情况的问题的困难，研究解决措施和办法；驻村时间不低于工作日的总数的三分之一，每季度向区协调小组报告一次思想、工作、学习情况。</t>
  </si>
  <si>
    <t>联系帮扶三个贫困村，3万元/年，共计9万元。</t>
  </si>
  <si>
    <t>预算内资金9万元。</t>
  </si>
  <si>
    <t>每个贫困村派驻村工作队员及第一书记财政补助3万元/年第一书记工作经费的下达，解决了扶贫工作经费严重不足的问题，提高了第一书记的工作效率，推动了扶贫项目的快速开展，带动贫困户发展经济，促进地区经济的发展。</t>
  </si>
  <si>
    <t>贫困村脱贫率达到100%。</t>
  </si>
  <si>
    <t>受益人口满意度达100%，贫困户满意度达到100%。</t>
  </si>
  <si>
    <t xml:space="preserve">  农村公共服务运行维护经费</t>
  </si>
  <si>
    <t>在全镇14个村解决维护各村基础设施建设及饮水、用电、村内卫生保洁等问题。</t>
  </si>
  <si>
    <t>20个村，每村区级1.5万元/村预算，市级0.5万元/村预算，省级3万元/村预算。</t>
  </si>
  <si>
    <t>格按照项目资金使用规范高效，项目实施公开透明。</t>
  </si>
  <si>
    <t>2020年12月31日前完成。</t>
  </si>
  <si>
    <t>农村公共服务运行维护项目的实施，改善了村基础设施的建设，提高了干部的工作积极性，带动项目村村民的生产积极性，带领村民发展农村经济，提高农民收入，促进项目村经济的发展。</t>
  </si>
  <si>
    <t>该项目满足了各村在公共服务运行维护上的差异化需求，改善了项目村的村容村貌，解决了项目村村民出行难问题，提高了项目村村民的生活质量，推动了社会的进步和发展。</t>
  </si>
  <si>
    <t>该项目实施后，改变了项目村村容村貌，提高了项目村村民的生活水平，促进了地区经济的发展，能够持续发挥经济效益和社会效益。</t>
  </si>
  <si>
    <t>通过现场走访，发放调查问卷表调查农户对项目建设的满意度，项目村农户对项目建设满意度为非常满意。</t>
  </si>
  <si>
    <t xml:space="preserve">  公务交通补贴</t>
  </si>
  <si>
    <t>发挥财政公务交通补贴作用，助于干部到基层开展各项工作。</t>
  </si>
  <si>
    <t>公务员科级干部750元/月，科员及以下干部576元/月标准执行。</t>
  </si>
  <si>
    <t>达到100%发到手中，全额补贴到位。</t>
  </si>
  <si>
    <t>实行公务交通补贴，解决了工作人员交通出行问题，提高了工作人员的工作效率，为更好服务于人民促进地区经济的发展</t>
  </si>
  <si>
    <t>公务用车改革有助于遏制车轮腐败，有助于规范政府行政行为，有助于促进社会公平，有助于提升政府形象。</t>
  </si>
  <si>
    <t>杜绝公务用车领域可能出现问题，形成科学公务用车制度。</t>
  </si>
  <si>
    <t>满意度100%.</t>
  </si>
  <si>
    <t xml:space="preserve">  中子铺细石器遗址步行道建设资金</t>
  </si>
  <si>
    <t>一次性</t>
  </si>
  <si>
    <t>为了做好第二届嘉陵江文化旅游中子铺细石器学术研讨会工作，充分展示遗址保护利用成果。</t>
  </si>
  <si>
    <t>在中子铺社区细石器遗址公园内建设总长260米，线宽2米的步行道，由我镇牵头组织流转遗址范围内土地36亩并进行统一规范种植。</t>
  </si>
  <si>
    <t>2021年12月31日</t>
  </si>
  <si>
    <t>步行道工程建设费用43万元，土地流转费用3.6万元（1000元/亩）</t>
  </si>
  <si>
    <t>促进旅游业发展，带动周边经济可持续发展</t>
  </si>
  <si>
    <t>促进旅游事业发展效果达90%</t>
  </si>
  <si>
    <t>改善周边自然环境</t>
  </si>
  <si>
    <t>满意度达98%</t>
  </si>
  <si>
    <t xml:space="preserve">  人大选举工作经费</t>
  </si>
  <si>
    <t xml:space="preserve">  金财网维护费</t>
  </si>
  <si>
    <t>做好金财网账服务维护，保障网络正常运行、工作正常开展。</t>
  </si>
  <si>
    <t>金财网维护费2400元/年达到乡财县管，村财乡管的要求，资金支付规范有效，支付率100%..</t>
  </si>
  <si>
    <t>支付保障金财网维护费2400元降低行政运行成本。</t>
  </si>
  <si>
    <t>规范乡镇财政管理。</t>
  </si>
  <si>
    <t>系统维护比较及时，运转稳定，满意度达到100%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</si>
  <si>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</si>
  <si>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</si>
  <si>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</si>
  <si>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</si>
  <si>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</si>
  <si>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</si>
  <si>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</si>
  <si>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</si>
  <si>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</si>
  <si>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</si>
  <si>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</si>
  <si>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</si>
  <si>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</si>
  <si>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</si>
  <si>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</si>
  <si>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</si>
  <si>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</si>
  <si>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</si>
  <si>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</si>
  <si>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</si>
  <si>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</si>
  <si>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</si>
  <si>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</si>
  <si>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</si>
  <si>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</si>
  <si>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11510703008463624H</t>
  </si>
  <si>
    <t>（1）制定和组织实施经济、科技和社会发展计划，制定资源开发技术改造和产业结构调整方案，组织指导好各业生产，搞好商品流通，协调好本镇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执行本级人民代表大会的决议和上级国家机关的决定和命令，发布决定和命令。（7）执行本行政区域内的经济和社会发展计划、预算管理本行政区域内的经济、教育、科学、文化、卫生、体育事业和财政、民政、公安、司法行政、计划生育等行政工作。（8）保护社会主义的全民所有的财产和劳动群众集体所有财产，保护公民私有的合法财产、维护社会秩序、保障公民的人身权利、民主权利和其他权利。（9）保障农村集体经济组织应有的自主权。（10）保障少数民族的权利和尊重少数民族的风俗习惯。（11）保障宪法和法律赋予妇女的男女平等、同工同酬和婚姻自由等各项权利。（12）完成上级政府交办的其它事项。</t>
  </si>
  <si>
    <t>目标1：保障广元市朝天区中子镇人民政府在职公务员27人，在职事业编制54人的正常办公、生活秩序。目标2：围绕目标任务，扎实推进党委政府各项工作，全面抓好落实。一是继续打好脱贫攻坚摘帽战。始终扭住高质量脱贫这个中心，认真做好问题整改和查漏补缺，全面完成目标任务，以高质量的脱贫成果迎接验收考核。二是抓好乡村振兴战略实施。认真贯彻落实全国、全省乡村振兴大会精神，全面部署实施乡村振兴战略各项工作。把实施乡村振兴战略作为新时代“三农”工作的总抓手，坚持农业农村优先发展，加强党对乡村振兴工作的领导，按照产业兴旺、生态宜居、乡风文明、治理有效、生活富裕总要求，围绕乡村产业振兴、人才振兴、文化振兴、生态振兴、组织振兴战略任务，深入实施“十大行动”，推动农业资源大镇向特色农业强镇跨越，推动整体连片贫困到同步全面小康跨越，加快建设美丽乡村·幸福家园。三是着力产业发展。大力实施村特色产业园区、户办小庭院共建工程，巩固提升原有核桃、小花生、养殖等主导产业，鼓励面上农户发展特色农产品，狠抓农文旅融合发展项目招引，积极培育乡村旅游、电子商务、特色餐饮等为民创收产业。四是加大项目投资。坚持“乘高铁、品美食、购特产”定位，抓好招商引资，在观光旅游、电商小镇、特色餐饮发展上下功夫，充分激活民间资本，积极鼓励本乡在外人士回乡创业。五是深化改革创新。继续抓好农村集体产权制度改革、土地林地流转，探索建立村集体公司+农户、合作社+农户的新型利益联结机制；依托百镇建设的有利契机，完善场镇功能建设，力争将转斗场镇建设成为“乘高铁、品美食（辣子鸡、野生鱼等）、购特产（核桃、小花生、菌类、花鸟、石材工艺品等）”为主题的宜居、宜商、宜游的边际园林小集镇。六是强化依法治理。进一步加强村镇治理，加大法治宣讲宣传力度，引导群众依法、逐级、理性、有序反映诉求，坚持用法律手段解决问题。七是持续从严治党。坚持以党的十九大精神为引领，深入推进“两学一做”学习教育常态化制度化建设，狠抓主责主业，以严实作风把全面从严治党贯穿全镇工作全过程、各方面。继续巩固“川陕党建示范走廊”建设成果，结合“清风明月?阳光黎明”推广，深入开展党风廉政及干部作风建设，坚持把纪律挺在前面，始终保持反“四风”高压态势，切实解决群众身边的不正之风和腐败问题。目标3：2019年目标绩效支出率均达到95%以上。</t>
  </si>
  <si>
    <t>1.2021年镇干部工资按月发放。2.2021年干部养老保险、职业年金、医疗保险、失业保险、工伤保险、生育保险、住房公积金按月足额缴纳。3.遗属补助半年发放一次。4.艰边津贴年末一次性发放。5.村组干部工资一个季度发放一次，离职干部工资全年一次性发放。6.农村公共运行维护项目建设完工后发放。7.贫困村第一书记工作津贴、贫困村第一书记艰边津贴、非贫困村第一书记工作津贴年终一次性发放。8.正常开展职工活动。</t>
  </si>
  <si>
    <t>保障广元市朝天区中子镇人民政府在职公务员27人，在职事业编制54人的正常办公、生活秩序。</t>
  </si>
  <si>
    <t>基本满足在职人员的正常办公、生活要求</t>
  </si>
  <si>
    <t>1.在2021年度完成各项资金进度要求，转斗镇各项工作顺利开展、工资薪金按时发放。2.2021年镇干部工资按月发放。3.2021年干部养老保险、职业年金、医疗保险、失业保险、工伤保险、生育保险、住房公积金按月足额缴纳。4.遗属补助半年发放一次。5.艰边津贴年末一次性发放。6.正常开展职工活动。</t>
  </si>
  <si>
    <t>总成本控制在1386万元内.</t>
  </si>
  <si>
    <t>保障各项目的基本运转经费需要。</t>
  </si>
  <si>
    <t>组织实施的项目符合国家相关政策、成熟度高、带动性强、有利于促进工作有序发展。</t>
  </si>
  <si>
    <t>按照中子镇政府2021年工作计划，完成年内组织管理任务，做好各类项目执行的全过程监督管理工作，确保各类项目按计划有效实施。</t>
  </si>
  <si>
    <t>全年计划项目总成本148万元</t>
  </si>
  <si>
    <t>1、大力发展农业，促进了农村的经济发展，提高了农村的生活质量，提高了农民的收入。2、各项税费的征收，保障了国家的财务收入，为更好的发挥政府职能打下了经济基础。</t>
  </si>
  <si>
    <t>1.进一步推进乡镇、农村社会发展进程，按照2016-2020年五年规划，推进全面建成小康社会。2.通过项目的实施，确保资金使用效率，保障各项工作顺利进展。3.覆盖2个贫困村，12个非贫困村。</t>
  </si>
  <si>
    <t>1、依托规模种养基地建设、保护环境、倡导绿色环保等打造绿色生态产业链。实现可特续发展的生态工程。2、通过项目的实施，覆盖全镇2个贫困村，12个非贫困村，切实改善人居环境。</t>
  </si>
  <si>
    <t>1、坚持以可持续发展、创新为目标，促进社会经济、农业、环境等统筹发展。2、体现政策导向，长期保障工作平稳进行。3、持续影响年限≥50年。</t>
  </si>
  <si>
    <t>1、服务对象满意度≥98%。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</si>
</sst>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 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0" fillId="0" borderId="0">
      <alignment vertical="center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justify" vertical="center"/>
      <protection/>
    </xf>
    <xf numFmtId="3" fontId="2" fillId="0" borderId="9" xfId="0" applyNumberFormat="1" applyFont="1" applyFill="1" applyBorder="1" applyAlignment="1" applyProtection="1">
      <alignment horizontal="right"/>
      <protection/>
    </xf>
    <xf numFmtId="49" fontId="2" fillId="0" borderId="9" xfId="0" applyNumberFormat="1" applyFont="1" applyFill="1" applyBorder="1" applyAlignment="1" applyProtection="1">
      <alignment horizontal="justify" vertical="center"/>
      <protection/>
    </xf>
    <xf numFmtId="49" fontId="2" fillId="0" borderId="9" xfId="0" applyNumberFormat="1" applyFont="1" applyFill="1" applyBorder="1" applyAlignment="1" applyProtection="1">
      <alignment horizontal="justify" vertical="center" wrapText="1"/>
      <protection/>
    </xf>
    <xf numFmtId="0" fontId="2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9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1" fontId="0" fillId="0" borderId="9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" fontId="7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78" fontId="8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5" fillId="0" borderId="17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>
      <alignment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tabSelected="1" workbookViewId="0" topLeftCell="A1">
      <selection activeCell="A9" sqref="A9:M9"/>
    </sheetView>
  </sheetViews>
  <sheetFormatPr defaultColWidth="9.00390625" defaultRowHeight="14.25"/>
  <sheetData>
    <row r="9" spans="1:13" ht="107.25" customHeight="1">
      <c r="A9" s="134" t="s">
        <v>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D11" sqref="D11"/>
    </sheetView>
  </sheetViews>
  <sheetFormatPr defaultColWidth="6.50390625" defaultRowHeight="20.25" customHeight="1"/>
  <cols>
    <col min="1" max="1" width="31.625" style="36" customWidth="1"/>
    <col min="2" max="2" width="25.125" style="36" customWidth="1"/>
    <col min="3" max="3" width="32.875" style="36" customWidth="1"/>
    <col min="4" max="4" width="25.125" style="36" customWidth="1"/>
    <col min="5" max="16384" width="6.50390625" style="36" customWidth="1"/>
  </cols>
  <sheetData>
    <row r="1" ht="20.25" customHeight="1">
      <c r="A1" s="130"/>
    </row>
    <row r="2" spans="1:31" ht="20.25" customHeight="1">
      <c r="A2" s="41" t="s">
        <v>1</v>
      </c>
      <c r="B2" s="41"/>
      <c r="C2" s="41"/>
      <c r="D2" s="41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4" s="103" customFormat="1" ht="20.25" customHeight="1">
      <c r="A3" s="106"/>
      <c r="B3" s="106"/>
      <c r="C3" s="107"/>
      <c r="D3" s="91" t="s">
        <v>2</v>
      </c>
    </row>
    <row r="4" spans="1:4" s="103" customFormat="1" ht="25.5" customHeight="1">
      <c r="A4" s="108" t="s">
        <v>3</v>
      </c>
      <c r="B4" s="108"/>
      <c r="C4" s="108" t="s">
        <v>4</v>
      </c>
      <c r="D4" s="108"/>
    </row>
    <row r="5" spans="1:4" s="103" customFormat="1" ht="25.5" customHeight="1">
      <c r="A5" s="131" t="s">
        <v>5</v>
      </c>
      <c r="B5" s="131" t="s">
        <v>6</v>
      </c>
      <c r="C5" s="131" t="s">
        <v>5</v>
      </c>
      <c r="D5" s="132" t="s">
        <v>6</v>
      </c>
    </row>
    <row r="6" spans="1:4" s="105" customFormat="1" ht="25.5" customHeight="1">
      <c r="A6" s="121" t="s">
        <v>7</v>
      </c>
      <c r="B6" s="115">
        <v>1402.39</v>
      </c>
      <c r="C6" s="121" t="s">
        <v>8</v>
      </c>
      <c r="D6" s="115">
        <v>1306.12</v>
      </c>
    </row>
    <row r="7" spans="1:4" s="105" customFormat="1" ht="25.5" customHeight="1">
      <c r="A7" s="121" t="s">
        <v>9</v>
      </c>
      <c r="B7" s="115"/>
      <c r="C7" s="121" t="s">
        <v>10</v>
      </c>
      <c r="D7" s="115"/>
    </row>
    <row r="8" spans="1:4" s="105" customFormat="1" ht="25.5" customHeight="1">
      <c r="A8" s="121" t="s">
        <v>11</v>
      </c>
      <c r="B8" s="115"/>
      <c r="C8" s="121" t="s">
        <v>12</v>
      </c>
      <c r="D8" s="115"/>
    </row>
    <row r="9" spans="1:4" s="105" customFormat="1" ht="25.5" customHeight="1">
      <c r="A9" s="121" t="s">
        <v>13</v>
      </c>
      <c r="B9" s="115"/>
      <c r="C9" s="121" t="s">
        <v>14</v>
      </c>
      <c r="D9" s="115"/>
    </row>
    <row r="10" spans="1:4" s="105" customFormat="1" ht="25.5" customHeight="1">
      <c r="A10" s="121" t="s">
        <v>15</v>
      </c>
      <c r="B10" s="115"/>
      <c r="C10" s="121" t="s">
        <v>16</v>
      </c>
      <c r="D10" s="115"/>
    </row>
    <row r="11" spans="1:4" s="105" customFormat="1" ht="25.5" customHeight="1">
      <c r="A11" s="121" t="s">
        <v>17</v>
      </c>
      <c r="B11" s="115"/>
      <c r="C11" s="121" t="s">
        <v>18</v>
      </c>
      <c r="D11" s="115">
        <v>181.27</v>
      </c>
    </row>
    <row r="12" spans="1:4" s="105" customFormat="1" ht="25.5" customHeight="1">
      <c r="A12" s="121" t="s">
        <v>19</v>
      </c>
      <c r="B12" s="115">
        <v>85</v>
      </c>
      <c r="C12" s="121" t="s">
        <v>20</v>
      </c>
      <c r="D12" s="115"/>
    </row>
    <row r="13" spans="1:4" s="105" customFormat="1" ht="25.5" customHeight="1">
      <c r="A13" s="123" t="s">
        <v>21</v>
      </c>
      <c r="B13" s="125">
        <f>SUM(B6:B12)</f>
        <v>1487.39</v>
      </c>
      <c r="C13" s="123" t="s">
        <v>22</v>
      </c>
      <c r="D13" s="125">
        <f>SUM(D6:D12)</f>
        <v>1487.3899999999999</v>
      </c>
    </row>
    <row r="14" spans="1:4" s="105" customFormat="1" ht="25.5" customHeight="1">
      <c r="A14" s="121" t="s">
        <v>23</v>
      </c>
      <c r="B14" s="115"/>
      <c r="C14" s="121" t="s">
        <v>24</v>
      </c>
      <c r="D14" s="115"/>
    </row>
    <row r="15" spans="1:7" s="105" customFormat="1" ht="25.5" customHeight="1">
      <c r="A15" s="121" t="s">
        <v>25</v>
      </c>
      <c r="B15" s="115"/>
      <c r="C15" s="121" t="s">
        <v>26</v>
      </c>
      <c r="D15" s="115"/>
      <c r="G15" s="133" t="s">
        <v>27</v>
      </c>
    </row>
    <row r="16" spans="1:4" s="105" customFormat="1" ht="25.5" customHeight="1">
      <c r="A16" s="121"/>
      <c r="B16" s="115"/>
      <c r="C16" s="121" t="s">
        <v>28</v>
      </c>
      <c r="D16" s="115"/>
    </row>
    <row r="17" spans="1:31" s="105" customFormat="1" ht="25.5" customHeight="1">
      <c r="A17" s="123" t="s">
        <v>29</v>
      </c>
      <c r="B17" s="124">
        <f>B13</f>
        <v>1487.39</v>
      </c>
      <c r="C17" s="123" t="s">
        <v>30</v>
      </c>
      <c r="D17" s="125">
        <f>D13</f>
        <v>1487.3899999999999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1:31" ht="20.25" customHeight="1">
      <c r="A18" s="126"/>
      <c r="B18" s="127"/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B6" sqref="B6"/>
    </sheetView>
  </sheetViews>
  <sheetFormatPr defaultColWidth="6.875" defaultRowHeight="20.25" customHeight="1"/>
  <cols>
    <col min="1" max="1" width="28.375" style="36" customWidth="1"/>
    <col min="2" max="2" width="14.125" style="36" customWidth="1"/>
    <col min="3" max="3" width="27.375" style="36" customWidth="1"/>
    <col min="4" max="4" width="12.25390625" style="36" customWidth="1"/>
    <col min="5" max="5" width="11.00390625" style="36" customWidth="1"/>
    <col min="6" max="8" width="12.25390625" style="36" customWidth="1"/>
    <col min="9" max="34" width="6.50390625" style="36" customWidth="1"/>
    <col min="35" max="35" width="6.25390625" style="36" customWidth="1"/>
    <col min="36" max="38" width="6.875" style="36" customWidth="1"/>
    <col min="39" max="41" width="6.25390625" style="36" customWidth="1"/>
    <col min="42" max="253" width="8.00390625" style="36" customWidth="1"/>
    <col min="254" max="16384" width="6.875" style="36" customWidth="1"/>
  </cols>
  <sheetData>
    <row r="1" ht="20.25" customHeight="1">
      <c r="A1" s="87"/>
    </row>
    <row r="2" spans="1:34" ht="20.25" customHeight="1">
      <c r="A2" s="41" t="s">
        <v>31</v>
      </c>
      <c r="B2" s="41"/>
      <c r="C2" s="41"/>
      <c r="D2" s="41"/>
      <c r="E2" s="41"/>
      <c r="F2" s="41"/>
      <c r="G2" s="41"/>
      <c r="H2" s="41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8" s="103" customFormat="1" ht="20.25" customHeight="1">
      <c r="A3" s="106"/>
      <c r="B3" s="106"/>
      <c r="C3" s="107"/>
      <c r="D3" s="107"/>
      <c r="E3" s="107"/>
      <c r="F3" s="107"/>
      <c r="G3" s="107"/>
      <c r="H3" s="91" t="s">
        <v>2</v>
      </c>
    </row>
    <row r="4" spans="1:8" s="103" customFormat="1" ht="20.25" customHeight="1">
      <c r="A4" s="108" t="s">
        <v>3</v>
      </c>
      <c r="B4" s="108"/>
      <c r="C4" s="108" t="s">
        <v>4</v>
      </c>
      <c r="D4" s="108"/>
      <c r="E4" s="108"/>
      <c r="F4" s="108"/>
      <c r="G4" s="108"/>
      <c r="H4" s="108"/>
    </row>
    <row r="5" spans="1:8" s="104" customFormat="1" ht="37.5" customHeight="1">
      <c r="A5" s="109" t="s">
        <v>5</v>
      </c>
      <c r="B5" s="110" t="s">
        <v>6</v>
      </c>
      <c r="C5" s="109" t="s">
        <v>5</v>
      </c>
      <c r="D5" s="109" t="s">
        <v>32</v>
      </c>
      <c r="E5" s="110" t="s">
        <v>33</v>
      </c>
      <c r="F5" s="111" t="s">
        <v>34</v>
      </c>
      <c r="G5" s="109" t="s">
        <v>35</v>
      </c>
      <c r="H5" s="111" t="s">
        <v>36</v>
      </c>
    </row>
    <row r="6" spans="1:8" s="105" customFormat="1" ht="24.75" customHeight="1">
      <c r="A6" s="112" t="s">
        <v>37</v>
      </c>
      <c r="B6" s="113">
        <f>B7+B10</f>
        <v>1487.39</v>
      </c>
      <c r="C6" s="114" t="s">
        <v>38</v>
      </c>
      <c r="D6" s="113">
        <f>D7+D15</f>
        <v>1487.3899999999999</v>
      </c>
      <c r="E6" s="113">
        <f>D6</f>
        <v>1487.3899999999999</v>
      </c>
      <c r="F6" s="113"/>
      <c r="G6" s="113"/>
      <c r="H6" s="113"/>
    </row>
    <row r="7" spans="1:8" s="105" customFormat="1" ht="24.75" customHeight="1">
      <c r="A7" s="112" t="s">
        <v>39</v>
      </c>
      <c r="B7" s="115">
        <v>1402.39</v>
      </c>
      <c r="C7" s="114" t="s">
        <v>40</v>
      </c>
      <c r="D7" s="116">
        <f>E7</f>
        <v>1306.12</v>
      </c>
      <c r="E7" s="115">
        <v>1306.12</v>
      </c>
      <c r="F7" s="117"/>
      <c r="G7" s="117"/>
      <c r="H7" s="113"/>
    </row>
    <row r="8" spans="1:8" s="105" customFormat="1" ht="24.75" customHeight="1">
      <c r="A8" s="112" t="s">
        <v>41</v>
      </c>
      <c r="B8" s="113"/>
      <c r="C8" s="114" t="s">
        <v>42</v>
      </c>
      <c r="D8" s="116"/>
      <c r="E8" s="117"/>
      <c r="F8" s="117"/>
      <c r="G8" s="117"/>
      <c r="H8" s="113"/>
    </row>
    <row r="9" spans="1:8" s="105" customFormat="1" ht="24.75" customHeight="1">
      <c r="A9" s="112" t="s">
        <v>43</v>
      </c>
      <c r="B9" s="115"/>
      <c r="C9" s="114" t="s">
        <v>44</v>
      </c>
      <c r="D9" s="116"/>
      <c r="E9" s="117"/>
      <c r="F9" s="117"/>
      <c r="G9" s="117"/>
      <c r="H9" s="113"/>
    </row>
    <row r="10" spans="1:8" s="105" customFormat="1" ht="24.75" customHeight="1">
      <c r="A10" s="112" t="s">
        <v>45</v>
      </c>
      <c r="B10" s="115">
        <v>85</v>
      </c>
      <c r="C10" s="114" t="s">
        <v>46</v>
      </c>
      <c r="D10" s="116"/>
      <c r="E10" s="117"/>
      <c r="F10" s="117"/>
      <c r="G10" s="117"/>
      <c r="H10" s="113"/>
    </row>
    <row r="11" spans="1:8" s="105" customFormat="1" ht="24.75" customHeight="1">
      <c r="A11" s="112" t="s">
        <v>47</v>
      </c>
      <c r="B11" s="118"/>
      <c r="C11" s="114" t="s">
        <v>48</v>
      </c>
      <c r="D11" s="116"/>
      <c r="E11" s="117"/>
      <c r="F11" s="117"/>
      <c r="G11" s="117"/>
      <c r="H11" s="113"/>
    </row>
    <row r="12" spans="1:8" s="105" customFormat="1" ht="24.75" customHeight="1">
      <c r="A12" s="112" t="s">
        <v>39</v>
      </c>
      <c r="B12" s="113"/>
      <c r="C12" s="114" t="s">
        <v>49</v>
      </c>
      <c r="D12" s="116"/>
      <c r="E12" s="117"/>
      <c r="F12" s="117"/>
      <c r="G12" s="117"/>
      <c r="H12" s="113"/>
    </row>
    <row r="13" spans="1:8" s="105" customFormat="1" ht="24.75" customHeight="1">
      <c r="A13" s="112" t="s">
        <v>41</v>
      </c>
      <c r="B13" s="113"/>
      <c r="C13" s="114" t="s">
        <v>50</v>
      </c>
      <c r="D13" s="116"/>
      <c r="E13" s="117"/>
      <c r="F13" s="117"/>
      <c r="G13" s="117"/>
      <c r="H13" s="113"/>
    </row>
    <row r="14" spans="1:8" s="105" customFormat="1" ht="24.75" customHeight="1">
      <c r="A14" s="112" t="s">
        <v>43</v>
      </c>
      <c r="B14" s="113"/>
      <c r="C14" s="114" t="s">
        <v>51</v>
      </c>
      <c r="D14" s="116"/>
      <c r="E14" s="117"/>
      <c r="F14" s="117"/>
      <c r="G14" s="117"/>
      <c r="H14" s="113"/>
    </row>
    <row r="15" spans="1:8" s="105" customFormat="1" ht="24.75" customHeight="1">
      <c r="A15" s="112" t="s">
        <v>52</v>
      </c>
      <c r="B15" s="115"/>
      <c r="C15" s="105" t="s">
        <v>53</v>
      </c>
      <c r="D15" s="116">
        <f>E15</f>
        <v>181.27</v>
      </c>
      <c r="E15" s="115">
        <v>181.27</v>
      </c>
      <c r="F15" s="117"/>
      <c r="G15" s="117"/>
      <c r="H15" s="113"/>
    </row>
    <row r="16" spans="1:8" s="105" customFormat="1" ht="24.75" customHeight="1">
      <c r="A16" s="119"/>
      <c r="B16" s="120"/>
      <c r="C16" s="121" t="s">
        <v>20</v>
      </c>
      <c r="D16" s="116"/>
      <c r="E16" s="115"/>
      <c r="F16" s="115"/>
      <c r="G16" s="115"/>
      <c r="H16" s="115"/>
    </row>
    <row r="17" spans="1:8" s="105" customFormat="1" ht="24.75" customHeight="1">
      <c r="A17" s="121"/>
      <c r="B17" s="115"/>
      <c r="C17" s="121" t="s">
        <v>54</v>
      </c>
      <c r="D17" s="116"/>
      <c r="E17" s="122"/>
      <c r="F17" s="122"/>
      <c r="G17" s="122"/>
      <c r="H17" s="115"/>
    </row>
    <row r="18" spans="1:34" s="105" customFormat="1" ht="20.25" customHeight="1">
      <c r="A18" s="123" t="s">
        <v>29</v>
      </c>
      <c r="B18" s="124">
        <f>B6</f>
        <v>1487.39</v>
      </c>
      <c r="C18" s="123" t="s">
        <v>30</v>
      </c>
      <c r="D18" s="116">
        <f>D6</f>
        <v>1487.3899999999999</v>
      </c>
      <c r="E18" s="125">
        <f>D18</f>
        <v>1487.3899999999999</v>
      </c>
      <c r="F18" s="125"/>
      <c r="G18" s="125"/>
      <c r="H18" s="125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4" ht="20.25" customHeight="1">
      <c r="A19" s="126"/>
      <c r="B19" s="127"/>
      <c r="C19" s="128"/>
      <c r="D19" s="128"/>
      <c r="E19" s="128"/>
      <c r="F19" s="128"/>
      <c r="G19" s="128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2">
      <selection activeCell="E7" sqref="E7:E28"/>
    </sheetView>
  </sheetViews>
  <sheetFormatPr defaultColWidth="6.875" defaultRowHeight="15.75" customHeight="1"/>
  <cols>
    <col min="1" max="3" width="6.625" style="0" customWidth="1"/>
    <col min="4" max="4" width="31.00390625" style="0" customWidth="1"/>
    <col min="5" max="7" width="15.625" style="0" customWidth="1"/>
  </cols>
  <sheetData>
    <row r="1" ht="15.75" customHeight="1">
      <c r="A1" s="87"/>
    </row>
    <row r="2" spans="1:7" ht="23.25" customHeight="1">
      <c r="A2" s="88" t="s">
        <v>55</v>
      </c>
      <c r="B2" s="88"/>
      <c r="C2" s="88"/>
      <c r="D2" s="88"/>
      <c r="E2" s="88"/>
      <c r="F2" s="88"/>
      <c r="G2" s="88"/>
    </row>
    <row r="3" spans="1:7" ht="15.75" customHeight="1">
      <c r="A3" s="89" t="s">
        <v>56</v>
      </c>
      <c r="B3" s="90"/>
      <c r="C3" s="90"/>
      <c r="D3" s="90"/>
      <c r="E3" s="90"/>
      <c r="F3" s="90"/>
      <c r="G3" s="91" t="s">
        <v>2</v>
      </c>
    </row>
    <row r="4" spans="1:7" ht="19.5" customHeight="1">
      <c r="A4" s="92" t="s">
        <v>57</v>
      </c>
      <c r="B4" s="92"/>
      <c r="C4" s="92"/>
      <c r="D4" s="92"/>
      <c r="E4" s="93" t="s">
        <v>32</v>
      </c>
      <c r="F4" s="94" t="s">
        <v>58</v>
      </c>
      <c r="G4" s="95" t="s">
        <v>59</v>
      </c>
    </row>
    <row r="5" spans="1:7" ht="19.5" customHeight="1">
      <c r="A5" s="92" t="s">
        <v>60</v>
      </c>
      <c r="B5" s="92"/>
      <c r="C5" s="92"/>
      <c r="D5" s="93" t="s">
        <v>61</v>
      </c>
      <c r="E5" s="93"/>
      <c r="F5" s="96"/>
      <c r="G5" s="95"/>
    </row>
    <row r="6" spans="1:7" ht="19.5" customHeight="1">
      <c r="A6" s="97" t="s">
        <v>62</v>
      </c>
      <c r="B6" s="97" t="s">
        <v>63</v>
      </c>
      <c r="C6" s="97" t="s">
        <v>64</v>
      </c>
      <c r="D6" s="93"/>
      <c r="E6" s="93"/>
      <c r="F6" s="98"/>
      <c r="G6" s="95"/>
    </row>
    <row r="7" spans="1:7" ht="19.5" customHeight="1">
      <c r="A7" s="82" t="s">
        <v>65</v>
      </c>
      <c r="B7" s="82" t="s">
        <v>66</v>
      </c>
      <c r="C7" s="82" t="s">
        <v>66</v>
      </c>
      <c r="D7" s="83" t="s">
        <v>67</v>
      </c>
      <c r="E7" s="84">
        <f>F7+G7</f>
        <v>7.31</v>
      </c>
      <c r="F7" s="99">
        <v>7.31</v>
      </c>
      <c r="G7" s="95"/>
    </row>
    <row r="8" spans="1:7" ht="19.5" customHeight="1">
      <c r="A8" s="82" t="s">
        <v>65</v>
      </c>
      <c r="B8" s="82" t="s">
        <v>66</v>
      </c>
      <c r="C8" s="82" t="s">
        <v>68</v>
      </c>
      <c r="D8" s="83" t="s">
        <v>69</v>
      </c>
      <c r="E8" s="84">
        <f aca="true" t="shared" si="0" ref="E8:E29">F8+G8</f>
        <v>4</v>
      </c>
      <c r="F8" s="99">
        <v>4</v>
      </c>
      <c r="G8" s="95"/>
    </row>
    <row r="9" spans="1:7" ht="19.5" customHeight="1">
      <c r="A9" s="82" t="s">
        <v>65</v>
      </c>
      <c r="B9" s="82" t="s">
        <v>70</v>
      </c>
      <c r="C9" s="82" t="s">
        <v>66</v>
      </c>
      <c r="D9" s="83" t="s">
        <v>67</v>
      </c>
      <c r="E9" s="84">
        <f t="shared" si="0"/>
        <v>437.44</v>
      </c>
      <c r="F9" s="99">
        <v>437.44</v>
      </c>
      <c r="G9" s="95"/>
    </row>
    <row r="10" spans="1:7" ht="19.5" customHeight="1">
      <c r="A10" s="82" t="s">
        <v>65</v>
      </c>
      <c r="B10" s="82" t="s">
        <v>70</v>
      </c>
      <c r="C10" s="82" t="s">
        <v>68</v>
      </c>
      <c r="D10" s="83" t="s">
        <v>69</v>
      </c>
      <c r="E10" s="84">
        <f t="shared" si="0"/>
        <v>50.15</v>
      </c>
      <c r="F10" s="99">
        <v>50.15</v>
      </c>
      <c r="G10" s="95"/>
    </row>
    <row r="11" spans="1:7" ht="19.5" customHeight="1">
      <c r="A11" s="82" t="s">
        <v>65</v>
      </c>
      <c r="B11" s="82" t="s">
        <v>71</v>
      </c>
      <c r="C11" s="82" t="s">
        <v>66</v>
      </c>
      <c r="D11" s="83" t="s">
        <v>67</v>
      </c>
      <c r="E11" s="84">
        <f t="shared" si="0"/>
        <v>15.2</v>
      </c>
      <c r="F11" s="99">
        <v>15.2</v>
      </c>
      <c r="G11" s="95"/>
    </row>
    <row r="12" spans="1:7" ht="19.5" customHeight="1">
      <c r="A12" s="82" t="s">
        <v>65</v>
      </c>
      <c r="B12" s="82" t="s">
        <v>72</v>
      </c>
      <c r="C12" s="82" t="s">
        <v>66</v>
      </c>
      <c r="D12" s="83" t="s">
        <v>67</v>
      </c>
      <c r="E12" s="84">
        <f t="shared" si="0"/>
        <v>20.87</v>
      </c>
      <c r="F12" s="99">
        <v>20.87</v>
      </c>
      <c r="G12" s="95"/>
    </row>
    <row r="13" spans="1:7" ht="19.5" customHeight="1">
      <c r="A13" s="82" t="s">
        <v>65</v>
      </c>
      <c r="B13" s="82" t="s">
        <v>73</v>
      </c>
      <c r="C13" s="82" t="s">
        <v>73</v>
      </c>
      <c r="D13" s="83" t="s">
        <v>74</v>
      </c>
      <c r="E13" s="84">
        <f t="shared" si="0"/>
        <v>16.6</v>
      </c>
      <c r="F13" s="99">
        <v>16.6</v>
      </c>
      <c r="G13" s="95"/>
    </row>
    <row r="14" spans="1:7" ht="19.5" customHeight="1">
      <c r="A14" s="82" t="s">
        <v>75</v>
      </c>
      <c r="B14" s="82" t="s">
        <v>66</v>
      </c>
      <c r="C14" s="82" t="s">
        <v>66</v>
      </c>
      <c r="D14" s="83" t="s">
        <v>67</v>
      </c>
      <c r="E14" s="84">
        <f t="shared" si="0"/>
        <v>30.53</v>
      </c>
      <c r="F14" s="99">
        <v>30.53</v>
      </c>
      <c r="G14" s="95"/>
    </row>
    <row r="15" spans="1:7" ht="19.5" customHeight="1">
      <c r="A15" s="82" t="s">
        <v>75</v>
      </c>
      <c r="B15" s="82" t="s">
        <v>76</v>
      </c>
      <c r="C15" s="82" t="s">
        <v>76</v>
      </c>
      <c r="D15" s="83" t="s">
        <v>77</v>
      </c>
      <c r="E15" s="84">
        <f t="shared" si="0"/>
        <v>86.23</v>
      </c>
      <c r="F15" s="99">
        <v>86.23</v>
      </c>
      <c r="G15" s="95"/>
    </row>
    <row r="16" spans="1:7" ht="19.5" customHeight="1">
      <c r="A16" s="82" t="s">
        <v>75</v>
      </c>
      <c r="B16" s="82" t="s">
        <v>78</v>
      </c>
      <c r="C16" s="82" t="s">
        <v>66</v>
      </c>
      <c r="D16" s="83" t="s">
        <v>79</v>
      </c>
      <c r="E16" s="84">
        <f t="shared" si="0"/>
        <v>12.84</v>
      </c>
      <c r="F16" s="99">
        <v>12.84</v>
      </c>
      <c r="G16" s="95"/>
    </row>
    <row r="17" spans="1:7" ht="19.5" customHeight="1">
      <c r="A17" s="82" t="s">
        <v>75</v>
      </c>
      <c r="B17" s="82" t="s">
        <v>80</v>
      </c>
      <c r="C17" s="82" t="s">
        <v>66</v>
      </c>
      <c r="D17" s="83" t="s">
        <v>81</v>
      </c>
      <c r="E17" s="84">
        <f t="shared" si="0"/>
        <v>2.08</v>
      </c>
      <c r="F17" s="99">
        <v>2.08</v>
      </c>
      <c r="G17" s="95"/>
    </row>
    <row r="18" spans="1:7" ht="19.5" customHeight="1">
      <c r="A18" s="82" t="s">
        <v>75</v>
      </c>
      <c r="B18" s="82" t="s">
        <v>80</v>
      </c>
      <c r="C18" s="82" t="s">
        <v>68</v>
      </c>
      <c r="D18" s="83" t="s">
        <v>82</v>
      </c>
      <c r="E18" s="84">
        <f t="shared" si="0"/>
        <v>2.65</v>
      </c>
      <c r="F18" s="99">
        <v>2.65</v>
      </c>
      <c r="G18" s="95"/>
    </row>
    <row r="19" spans="1:7" ht="19.5" customHeight="1">
      <c r="A19" s="82" t="s">
        <v>83</v>
      </c>
      <c r="B19" s="82" t="s">
        <v>66</v>
      </c>
      <c r="C19" s="82" t="s">
        <v>66</v>
      </c>
      <c r="D19" s="83" t="s">
        <v>67</v>
      </c>
      <c r="E19" s="84">
        <f t="shared" si="0"/>
        <v>8.94</v>
      </c>
      <c r="F19" s="99">
        <v>8.94</v>
      </c>
      <c r="G19" s="95"/>
    </row>
    <row r="20" spans="1:7" ht="19.5" customHeight="1">
      <c r="A20" s="82" t="s">
        <v>83</v>
      </c>
      <c r="B20" s="82" t="s">
        <v>84</v>
      </c>
      <c r="C20" s="82" t="s">
        <v>73</v>
      </c>
      <c r="D20" s="83" t="s">
        <v>85</v>
      </c>
      <c r="E20" s="84">
        <f t="shared" si="0"/>
        <v>0.22</v>
      </c>
      <c r="F20" s="99">
        <v>0.22</v>
      </c>
      <c r="G20" s="95"/>
    </row>
    <row r="21" spans="1:7" ht="19.5" customHeight="1">
      <c r="A21" s="82" t="s">
        <v>83</v>
      </c>
      <c r="B21" s="82" t="s">
        <v>86</v>
      </c>
      <c r="C21" s="82" t="s">
        <v>66</v>
      </c>
      <c r="D21" s="83" t="s">
        <v>87</v>
      </c>
      <c r="E21" s="84">
        <f t="shared" si="0"/>
        <v>44.91</v>
      </c>
      <c r="F21" s="99">
        <v>44.91</v>
      </c>
      <c r="G21" s="95"/>
    </row>
    <row r="22" spans="1:7" ht="19.5" customHeight="1">
      <c r="A22" s="82" t="s">
        <v>88</v>
      </c>
      <c r="B22" s="82" t="s">
        <v>66</v>
      </c>
      <c r="C22" s="82" t="s">
        <v>66</v>
      </c>
      <c r="D22" s="83" t="s">
        <v>67</v>
      </c>
      <c r="E22" s="84">
        <f t="shared" si="0"/>
        <v>9.23</v>
      </c>
      <c r="F22" s="99">
        <v>9.23</v>
      </c>
      <c r="G22" s="95"/>
    </row>
    <row r="23" spans="1:7" ht="19.5" customHeight="1">
      <c r="A23" s="82" t="s">
        <v>88</v>
      </c>
      <c r="B23" s="82" t="s">
        <v>73</v>
      </c>
      <c r="C23" s="82" t="s">
        <v>66</v>
      </c>
      <c r="D23" s="83" t="s">
        <v>89</v>
      </c>
      <c r="E23" s="84">
        <f t="shared" si="0"/>
        <v>26</v>
      </c>
      <c r="F23" s="99">
        <v>26</v>
      </c>
      <c r="G23" s="95"/>
    </row>
    <row r="24" spans="1:7" ht="19.5" customHeight="1">
      <c r="A24" s="82" t="s">
        <v>90</v>
      </c>
      <c r="B24" s="82" t="s">
        <v>66</v>
      </c>
      <c r="C24" s="82" t="s">
        <v>66</v>
      </c>
      <c r="D24" s="83" t="s">
        <v>67</v>
      </c>
      <c r="E24" s="84">
        <f t="shared" si="0"/>
        <v>62.67</v>
      </c>
      <c r="F24" s="99">
        <v>62.67</v>
      </c>
      <c r="G24" s="95"/>
    </row>
    <row r="25" spans="1:7" ht="19.5" customHeight="1">
      <c r="A25" s="82" t="s">
        <v>90</v>
      </c>
      <c r="B25" s="82" t="s">
        <v>68</v>
      </c>
      <c r="C25" s="82" t="s">
        <v>66</v>
      </c>
      <c r="D25" s="83" t="s">
        <v>67</v>
      </c>
      <c r="E25" s="84">
        <f t="shared" si="0"/>
        <v>51.57</v>
      </c>
      <c r="F25" s="99">
        <v>51.57</v>
      </c>
      <c r="G25" s="95"/>
    </row>
    <row r="26" spans="1:7" ht="19.5" customHeight="1">
      <c r="A26" s="82" t="s">
        <v>90</v>
      </c>
      <c r="B26" s="82" t="s">
        <v>70</v>
      </c>
      <c r="C26" s="82" t="s">
        <v>66</v>
      </c>
      <c r="D26" s="83" t="s">
        <v>67</v>
      </c>
      <c r="E26" s="84">
        <f t="shared" si="0"/>
        <v>19.94</v>
      </c>
      <c r="F26" s="99">
        <v>19.94</v>
      </c>
      <c r="G26" s="95"/>
    </row>
    <row r="27" spans="1:7" ht="19.5" customHeight="1">
      <c r="A27" s="82" t="s">
        <v>90</v>
      </c>
      <c r="B27" s="82" t="s">
        <v>84</v>
      </c>
      <c r="C27" s="82" t="s">
        <v>76</v>
      </c>
      <c r="D27" s="83" t="s">
        <v>91</v>
      </c>
      <c r="E27" s="84">
        <f t="shared" si="0"/>
        <v>514.37</v>
      </c>
      <c r="F27" s="99">
        <v>429.37</v>
      </c>
      <c r="G27" s="95">
        <v>85</v>
      </c>
    </row>
    <row r="28" spans="1:7" ht="19.5" customHeight="1">
      <c r="A28" s="82" t="s">
        <v>92</v>
      </c>
      <c r="B28" s="82" t="s">
        <v>68</v>
      </c>
      <c r="C28" s="82" t="s">
        <v>66</v>
      </c>
      <c r="D28" s="83" t="s">
        <v>93</v>
      </c>
      <c r="E28" s="84">
        <f t="shared" si="0"/>
        <v>63.64</v>
      </c>
      <c r="F28" s="99">
        <v>63.64</v>
      </c>
      <c r="G28" s="95"/>
    </row>
    <row r="29" spans="1:7" ht="19.5" customHeight="1">
      <c r="A29" s="100"/>
      <c r="B29" s="100"/>
      <c r="C29" s="100"/>
      <c r="D29" s="100" t="s">
        <v>32</v>
      </c>
      <c r="E29" s="84">
        <f t="shared" si="0"/>
        <v>1487.3900000000003</v>
      </c>
      <c r="F29" s="101">
        <f>SUM(F7:F28)</f>
        <v>1402.3900000000003</v>
      </c>
      <c r="G29" s="101">
        <f>SUM(G7:G28)</f>
        <v>85</v>
      </c>
    </row>
    <row r="30" spans="5:7" ht="15.75" customHeight="1">
      <c r="E30" s="102"/>
      <c r="F30" s="102"/>
      <c r="G30" s="102"/>
    </row>
    <row r="31" spans="5:7" ht="15.75" customHeight="1">
      <c r="E31" s="102"/>
      <c r="F31" s="102"/>
      <c r="G31" s="102"/>
    </row>
    <row r="32" spans="5:7" ht="15.75" customHeight="1">
      <c r="E32" s="102"/>
      <c r="F32" s="102"/>
      <c r="G32" s="102"/>
    </row>
    <row r="33" spans="5:7" ht="15.75" customHeight="1">
      <c r="E33" s="102"/>
      <c r="F33" s="102"/>
      <c r="G33" s="102"/>
    </row>
    <row r="34" spans="5:7" ht="15.75" customHeight="1">
      <c r="E34" s="102"/>
      <c r="F34" s="102"/>
      <c r="G34" s="102"/>
    </row>
    <row r="35" spans="5:7" ht="15.75" customHeight="1">
      <c r="E35" s="102"/>
      <c r="F35" s="102"/>
      <c r="G35" s="102"/>
    </row>
    <row r="36" spans="5:7" ht="15.75" customHeight="1">
      <c r="E36" s="102"/>
      <c r="F36" s="102"/>
      <c r="G36" s="102"/>
    </row>
    <row r="37" spans="5:7" ht="15.75" customHeight="1">
      <c r="E37" s="102"/>
      <c r="F37" s="102"/>
      <c r="G37" s="102"/>
    </row>
    <row r="38" spans="5:7" ht="15.75" customHeight="1">
      <c r="E38" s="102"/>
      <c r="F38" s="102"/>
      <c r="G38" s="102"/>
    </row>
    <row r="39" spans="5:7" ht="15.75" customHeight="1">
      <c r="E39" s="102"/>
      <c r="F39" s="102"/>
      <c r="G39" s="102"/>
    </row>
    <row r="40" spans="5:7" ht="15.75" customHeight="1">
      <c r="E40" s="102"/>
      <c r="F40" s="102"/>
      <c r="G40" s="102"/>
    </row>
    <row r="41" spans="5:7" ht="15.75" customHeight="1">
      <c r="E41" s="102"/>
      <c r="F41" s="102"/>
      <c r="G41" s="102"/>
    </row>
    <row r="42" spans="5:7" ht="15.75" customHeight="1">
      <c r="E42" s="102"/>
      <c r="F42" s="102"/>
      <c r="G42" s="102"/>
    </row>
    <row r="43" spans="5:7" ht="15.75" customHeight="1">
      <c r="E43" s="102"/>
      <c r="F43" s="102"/>
      <c r="G43" s="102"/>
    </row>
    <row r="44" spans="5:7" ht="15.75" customHeight="1">
      <c r="E44" s="102"/>
      <c r="F44" s="102"/>
      <c r="G44" s="102"/>
    </row>
    <row r="45" spans="5:7" ht="15.75" customHeight="1">
      <c r="E45" s="102"/>
      <c r="F45" s="102"/>
      <c r="G45" s="102"/>
    </row>
    <row r="46" spans="5:7" ht="15.75" customHeight="1">
      <c r="E46" s="102"/>
      <c r="F46" s="102"/>
      <c r="G46" s="102"/>
    </row>
    <row r="47" spans="5:7" ht="15.75" customHeight="1">
      <c r="E47" s="102"/>
      <c r="F47" s="102"/>
      <c r="G47" s="102"/>
    </row>
    <row r="48" spans="5:7" ht="15.75" customHeight="1">
      <c r="E48" s="102"/>
      <c r="F48" s="102"/>
      <c r="G48" s="102"/>
    </row>
    <row r="49" spans="5:7" ht="15.75" customHeight="1">
      <c r="E49" s="102"/>
      <c r="F49" s="102"/>
      <c r="G49" s="102"/>
    </row>
    <row r="50" spans="5:7" ht="15.75" customHeight="1">
      <c r="E50" s="102"/>
      <c r="F50" s="102"/>
      <c r="G50" s="102"/>
    </row>
    <row r="51" spans="5:7" ht="15.75" customHeight="1">
      <c r="E51" s="102"/>
      <c r="F51" s="102"/>
      <c r="G51" s="102"/>
    </row>
    <row r="52" spans="5:7" ht="15.75" customHeight="1">
      <c r="E52" s="102"/>
      <c r="F52" s="102"/>
      <c r="G52" s="102"/>
    </row>
    <row r="53" spans="5:7" ht="15.75" customHeight="1">
      <c r="E53" s="102"/>
      <c r="F53" s="102"/>
      <c r="G53" s="102"/>
    </row>
    <row r="54" spans="5:7" ht="15.75" customHeight="1">
      <c r="E54" s="102"/>
      <c r="F54" s="102"/>
      <c r="G54" s="102"/>
    </row>
    <row r="55" spans="5:7" ht="15.75" customHeight="1">
      <c r="E55" s="102"/>
      <c r="F55" s="102"/>
      <c r="G55" s="102"/>
    </row>
    <row r="56" spans="5:7" ht="15.75" customHeight="1">
      <c r="E56" s="102"/>
      <c r="F56" s="102"/>
      <c r="G56" s="102"/>
    </row>
    <row r="57" spans="5:7" ht="15.75" customHeight="1">
      <c r="E57" s="102"/>
      <c r="F57" s="102"/>
      <c r="G57" s="102"/>
    </row>
    <row r="58" spans="5:7" ht="15.75" customHeight="1">
      <c r="E58" s="102"/>
      <c r="F58" s="102"/>
      <c r="G58" s="102"/>
    </row>
    <row r="59" spans="5:7" ht="15.75" customHeight="1">
      <c r="E59" s="102"/>
      <c r="F59" s="102"/>
      <c r="G59" s="102"/>
    </row>
    <row r="60" spans="5:7" ht="15.75" customHeight="1">
      <c r="E60" s="102"/>
      <c r="F60" s="102"/>
      <c r="G60" s="102"/>
    </row>
    <row r="61" spans="5:7" ht="15.75" customHeight="1">
      <c r="E61" s="102"/>
      <c r="F61" s="102"/>
      <c r="G61" s="102"/>
    </row>
    <row r="62" spans="5:7" ht="15.75" customHeight="1">
      <c r="E62" s="102"/>
      <c r="F62" s="102"/>
      <c r="G62" s="102"/>
    </row>
    <row r="63" spans="5:7" ht="15.75" customHeight="1">
      <c r="E63" s="102"/>
      <c r="F63" s="102"/>
      <c r="G63" s="102"/>
    </row>
    <row r="64" spans="5:7" ht="15.75" customHeight="1">
      <c r="E64" s="102"/>
      <c r="F64" s="102"/>
      <c r="G64" s="102"/>
    </row>
    <row r="65" spans="5:7" ht="15.75" customHeight="1">
      <c r="E65" s="102"/>
      <c r="F65" s="102"/>
      <c r="G65" s="102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5">
      <selection activeCell="E23" sqref="E23"/>
    </sheetView>
  </sheetViews>
  <sheetFormatPr defaultColWidth="6.875" defaultRowHeight="12.75" customHeight="1"/>
  <cols>
    <col min="1" max="2" width="5.875" style="36" customWidth="1"/>
    <col min="3" max="3" width="54.625" style="36" customWidth="1"/>
    <col min="4" max="4" width="37.75390625" style="36" customWidth="1"/>
    <col min="5" max="5" width="6.50390625" style="36" customWidth="1"/>
    <col min="6" max="16384" width="6.875" style="36" customWidth="1"/>
  </cols>
  <sheetData>
    <row r="1" spans="1:2" ht="24" customHeight="1">
      <c r="A1" s="37"/>
      <c r="B1" s="37"/>
    </row>
    <row r="2" spans="1:5" ht="19.5" customHeight="1">
      <c r="A2" s="38"/>
      <c r="B2" s="38"/>
      <c r="C2" s="39"/>
      <c r="D2" s="38"/>
      <c r="E2" s="68"/>
    </row>
    <row r="3" spans="1:5" ht="25.5" customHeight="1">
      <c r="A3" s="71" t="s">
        <v>94</v>
      </c>
      <c r="B3" s="72"/>
      <c r="C3" s="72"/>
      <c r="D3" s="72"/>
      <c r="E3" s="68"/>
    </row>
    <row r="4" spans="1:5" ht="19.5" customHeight="1">
      <c r="A4" s="73"/>
      <c r="B4" s="73"/>
      <c r="C4" s="73"/>
      <c r="D4" s="44" t="s">
        <v>2</v>
      </c>
      <c r="E4" s="68"/>
    </row>
    <row r="5" spans="1:5" ht="19.5" customHeight="1">
      <c r="A5" s="74" t="s">
        <v>95</v>
      </c>
      <c r="B5" s="74"/>
      <c r="C5" s="75"/>
      <c r="D5" s="26" t="s">
        <v>96</v>
      </c>
      <c r="E5" s="68"/>
    </row>
    <row r="6" spans="1:5" ht="19.5" customHeight="1">
      <c r="A6" s="76" t="s">
        <v>60</v>
      </c>
      <c r="B6" s="77"/>
      <c r="C6" s="22" t="s">
        <v>61</v>
      </c>
      <c r="D6" s="78"/>
      <c r="E6" s="68"/>
    </row>
    <row r="7" spans="1:5" ht="33.75" customHeight="1">
      <c r="A7" s="79" t="s">
        <v>62</v>
      </c>
      <c r="B7" s="80" t="s">
        <v>63</v>
      </c>
      <c r="C7" s="22"/>
      <c r="D7" s="81"/>
      <c r="E7" s="68"/>
    </row>
    <row r="8" spans="1:5" ht="33.75" customHeight="1">
      <c r="A8" s="82" t="s">
        <v>65</v>
      </c>
      <c r="B8" s="82" t="s">
        <v>66</v>
      </c>
      <c r="C8" s="83" t="s">
        <v>67</v>
      </c>
      <c r="D8" s="84">
        <v>7.31</v>
      </c>
      <c r="E8" s="68"/>
    </row>
    <row r="9" spans="1:5" ht="33.75" customHeight="1">
      <c r="A9" s="82" t="s">
        <v>65</v>
      </c>
      <c r="B9" s="82" t="s">
        <v>66</v>
      </c>
      <c r="C9" s="83" t="s">
        <v>69</v>
      </c>
      <c r="D9" s="84">
        <v>4</v>
      </c>
      <c r="E9" s="68"/>
    </row>
    <row r="10" spans="1:5" ht="33.75" customHeight="1">
      <c r="A10" s="82" t="s">
        <v>65</v>
      </c>
      <c r="B10" s="82" t="s">
        <v>70</v>
      </c>
      <c r="C10" s="83" t="s">
        <v>67</v>
      </c>
      <c r="D10" s="84">
        <v>437.44</v>
      </c>
      <c r="E10" s="68"/>
    </row>
    <row r="11" spans="1:5" ht="33.75" customHeight="1">
      <c r="A11" s="82" t="s">
        <v>65</v>
      </c>
      <c r="B11" s="82" t="s">
        <v>70</v>
      </c>
      <c r="C11" s="83" t="s">
        <v>69</v>
      </c>
      <c r="D11" s="84">
        <v>50.15</v>
      </c>
      <c r="E11" s="68"/>
    </row>
    <row r="12" spans="1:5" ht="33.75" customHeight="1">
      <c r="A12" s="82" t="s">
        <v>65</v>
      </c>
      <c r="B12" s="82" t="s">
        <v>71</v>
      </c>
      <c r="C12" s="83" t="s">
        <v>67</v>
      </c>
      <c r="D12" s="84">
        <v>15.2</v>
      </c>
      <c r="E12" s="68"/>
    </row>
    <row r="13" spans="1:5" ht="33.75" customHeight="1">
      <c r="A13" s="82" t="s">
        <v>65</v>
      </c>
      <c r="B13" s="82" t="s">
        <v>72</v>
      </c>
      <c r="C13" s="83" t="s">
        <v>67</v>
      </c>
      <c r="D13" s="84">
        <v>20.87</v>
      </c>
      <c r="E13" s="68"/>
    </row>
    <row r="14" spans="1:5" ht="33.75" customHeight="1">
      <c r="A14" s="82" t="s">
        <v>65</v>
      </c>
      <c r="B14" s="82" t="s">
        <v>73</v>
      </c>
      <c r="C14" s="83" t="s">
        <v>74</v>
      </c>
      <c r="D14" s="84">
        <v>16.6</v>
      </c>
      <c r="E14" s="68"/>
    </row>
    <row r="15" spans="1:5" ht="33.75" customHeight="1">
      <c r="A15" s="82" t="s">
        <v>75</v>
      </c>
      <c r="B15" s="82" t="s">
        <v>66</v>
      </c>
      <c r="C15" s="83" t="s">
        <v>67</v>
      </c>
      <c r="D15" s="84">
        <v>30.53</v>
      </c>
      <c r="E15" s="68"/>
    </row>
    <row r="16" spans="1:5" ht="33.75" customHeight="1">
      <c r="A16" s="82" t="s">
        <v>75</v>
      </c>
      <c r="B16" s="82" t="s">
        <v>76</v>
      </c>
      <c r="C16" s="83" t="s">
        <v>77</v>
      </c>
      <c r="D16" s="84">
        <v>86.23</v>
      </c>
      <c r="E16" s="68"/>
    </row>
    <row r="17" spans="1:5" ht="33.75" customHeight="1">
      <c r="A17" s="82" t="s">
        <v>75</v>
      </c>
      <c r="B17" s="82" t="s">
        <v>78</v>
      </c>
      <c r="C17" s="83" t="s">
        <v>79</v>
      </c>
      <c r="D17" s="84">
        <v>12.84</v>
      </c>
      <c r="E17" s="68"/>
    </row>
    <row r="18" spans="1:5" ht="21.75" customHeight="1">
      <c r="A18" s="82" t="s">
        <v>75</v>
      </c>
      <c r="B18" s="82" t="s">
        <v>80</v>
      </c>
      <c r="C18" s="83" t="s">
        <v>81</v>
      </c>
      <c r="D18" s="84">
        <v>2.08</v>
      </c>
      <c r="E18" s="69"/>
    </row>
    <row r="19" spans="1:4" ht="21.75" customHeight="1">
      <c r="A19" s="82" t="s">
        <v>75</v>
      </c>
      <c r="B19" s="82" t="s">
        <v>80</v>
      </c>
      <c r="C19" s="83" t="s">
        <v>82</v>
      </c>
      <c r="D19" s="84">
        <v>2.65</v>
      </c>
    </row>
    <row r="20" spans="1:4" ht="21.75" customHeight="1">
      <c r="A20" s="82" t="s">
        <v>83</v>
      </c>
      <c r="B20" s="82" t="s">
        <v>66</v>
      </c>
      <c r="C20" s="83" t="s">
        <v>67</v>
      </c>
      <c r="D20" s="84">
        <v>8.94</v>
      </c>
    </row>
    <row r="21" spans="1:4" ht="21.75" customHeight="1">
      <c r="A21" s="82" t="s">
        <v>83</v>
      </c>
      <c r="B21" s="82" t="s">
        <v>84</v>
      </c>
      <c r="C21" s="83" t="s">
        <v>85</v>
      </c>
      <c r="D21" s="84">
        <v>0.22</v>
      </c>
    </row>
    <row r="22" spans="1:4" ht="21.75" customHeight="1">
      <c r="A22" s="82" t="s">
        <v>83</v>
      </c>
      <c r="B22" s="82" t="s">
        <v>86</v>
      </c>
      <c r="C22" s="83" t="s">
        <v>87</v>
      </c>
      <c r="D22" s="84">
        <v>44.91</v>
      </c>
    </row>
    <row r="23" spans="1:4" ht="21.75" customHeight="1">
      <c r="A23" s="82" t="s">
        <v>88</v>
      </c>
      <c r="B23" s="82" t="s">
        <v>66</v>
      </c>
      <c r="C23" s="83" t="s">
        <v>67</v>
      </c>
      <c r="D23" s="84">
        <v>9.23</v>
      </c>
    </row>
    <row r="24" spans="1:4" ht="21.75" customHeight="1">
      <c r="A24" s="82" t="s">
        <v>88</v>
      </c>
      <c r="B24" s="82" t="s">
        <v>73</v>
      </c>
      <c r="C24" s="83" t="s">
        <v>89</v>
      </c>
      <c r="D24" s="84">
        <v>26</v>
      </c>
    </row>
    <row r="25" spans="1:4" ht="21.75" customHeight="1">
      <c r="A25" s="82" t="s">
        <v>90</v>
      </c>
      <c r="B25" s="82" t="s">
        <v>66</v>
      </c>
      <c r="C25" s="83" t="s">
        <v>67</v>
      </c>
      <c r="D25" s="84">
        <v>62.67</v>
      </c>
    </row>
    <row r="26" spans="1:4" ht="21.75" customHeight="1">
      <c r="A26" s="82" t="s">
        <v>90</v>
      </c>
      <c r="B26" s="82" t="s">
        <v>68</v>
      </c>
      <c r="C26" s="83" t="s">
        <v>67</v>
      </c>
      <c r="D26" s="84">
        <v>51.57</v>
      </c>
    </row>
    <row r="27" spans="1:4" ht="21.75" customHeight="1">
      <c r="A27" s="82" t="s">
        <v>90</v>
      </c>
      <c r="B27" s="82" t="s">
        <v>70</v>
      </c>
      <c r="C27" s="83" t="s">
        <v>67</v>
      </c>
      <c r="D27" s="84">
        <v>19.94</v>
      </c>
    </row>
    <row r="28" spans="1:4" ht="21.75" customHeight="1">
      <c r="A28" s="82" t="s">
        <v>90</v>
      </c>
      <c r="B28" s="82" t="s">
        <v>84</v>
      </c>
      <c r="C28" s="83" t="s">
        <v>91</v>
      </c>
      <c r="D28" s="84">
        <v>514.37</v>
      </c>
    </row>
    <row r="29" spans="1:4" ht="21.75" customHeight="1">
      <c r="A29" s="82" t="s">
        <v>92</v>
      </c>
      <c r="B29" s="82" t="s">
        <v>68</v>
      </c>
      <c r="C29" s="83" t="s">
        <v>93</v>
      </c>
      <c r="D29" s="84">
        <v>63.64</v>
      </c>
    </row>
    <row r="30" spans="1:4" ht="12.75" customHeight="1">
      <c r="A30" s="85"/>
      <c r="B30" s="85"/>
      <c r="C30" s="85" t="s">
        <v>32</v>
      </c>
      <c r="D30" s="86">
        <f>SUM(D8:D29)</f>
        <v>1487.3900000000003</v>
      </c>
    </row>
  </sheetData>
  <sheetProtection/>
  <mergeCells count="2">
    <mergeCell ref="C6:C7"/>
    <mergeCell ref="D5:D7"/>
  </mergeCells>
  <printOptions/>
  <pageMargins left="1.35" right="0.75" top="0.63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8" sqref="G8"/>
    </sheetView>
  </sheetViews>
  <sheetFormatPr defaultColWidth="6.875" defaultRowHeight="12.75" customHeight="1"/>
  <cols>
    <col min="1" max="1" width="11.75390625" style="36" customWidth="1"/>
    <col min="2" max="2" width="14.625" style="36" customWidth="1"/>
    <col min="3" max="8" width="15.75390625" style="36" customWidth="1"/>
    <col min="9" max="9" width="6.50390625" style="36" customWidth="1"/>
    <col min="10" max="16384" width="6.875" style="36" customWidth="1"/>
  </cols>
  <sheetData>
    <row r="1" ht="21.75" customHeight="1">
      <c r="A1" s="37"/>
    </row>
    <row r="2" spans="1:9" ht="19.5" customHeight="1">
      <c r="A2" s="38"/>
      <c r="B2" s="38"/>
      <c r="C2" s="38"/>
      <c r="D2" s="38"/>
      <c r="E2" s="39"/>
      <c r="F2" s="38"/>
      <c r="G2" s="38"/>
      <c r="H2" s="40"/>
      <c r="I2" s="68"/>
    </row>
    <row r="3" spans="1:9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68"/>
    </row>
    <row r="4" spans="1:9" ht="19.5" customHeight="1">
      <c r="A4" s="42"/>
      <c r="B4" s="43"/>
      <c r="C4" s="43"/>
      <c r="D4" s="43"/>
      <c r="E4" s="43"/>
      <c r="F4" s="43"/>
      <c r="G4" s="43"/>
      <c r="H4" s="44" t="s">
        <v>2</v>
      </c>
      <c r="I4" s="68"/>
    </row>
    <row r="5" spans="1:9" ht="19.5" customHeight="1">
      <c r="A5" s="45" t="s">
        <v>98</v>
      </c>
      <c r="B5" s="45" t="s">
        <v>99</v>
      </c>
      <c r="C5" s="4" t="s">
        <v>100</v>
      </c>
      <c r="D5" s="4"/>
      <c r="E5" s="4"/>
      <c r="F5" s="4"/>
      <c r="G5" s="4"/>
      <c r="H5" s="4"/>
      <c r="I5" s="68"/>
    </row>
    <row r="6" spans="1:9" ht="19.5" customHeight="1">
      <c r="A6" s="45"/>
      <c r="B6" s="45"/>
      <c r="C6" s="46" t="s">
        <v>32</v>
      </c>
      <c r="D6" s="47" t="s">
        <v>101</v>
      </c>
      <c r="E6" s="48" t="s">
        <v>102</v>
      </c>
      <c r="F6" s="49"/>
      <c r="G6" s="49"/>
      <c r="H6" s="50" t="s">
        <v>103</v>
      </c>
      <c r="I6" s="68"/>
    </row>
    <row r="7" spans="1:9" ht="33.75" customHeight="1">
      <c r="A7" s="51"/>
      <c r="B7" s="51"/>
      <c r="C7" s="52"/>
      <c r="D7" s="26"/>
      <c r="E7" s="53" t="s">
        <v>104</v>
      </c>
      <c r="F7" s="54" t="s">
        <v>105</v>
      </c>
      <c r="G7" s="55" t="s">
        <v>106</v>
      </c>
      <c r="H7" s="56"/>
      <c r="I7" s="68"/>
    </row>
    <row r="8" spans="1:9" ht="19.5" customHeight="1">
      <c r="A8" s="57" t="s">
        <v>107</v>
      </c>
      <c r="B8" s="58" t="s">
        <v>108</v>
      </c>
      <c r="C8" s="59">
        <v>3.88</v>
      </c>
      <c r="D8" s="60"/>
      <c r="E8" s="60"/>
      <c r="F8" s="60"/>
      <c r="G8" s="61"/>
      <c r="H8" s="62">
        <v>3.88</v>
      </c>
      <c r="I8" s="69"/>
    </row>
    <row r="9" spans="1:9" ht="19.5" customHeight="1">
      <c r="A9" s="63"/>
      <c r="B9" s="63"/>
      <c r="C9" s="63"/>
      <c r="D9" s="63"/>
      <c r="E9" s="64"/>
      <c r="F9" s="65"/>
      <c r="G9" s="65"/>
      <c r="H9" s="66"/>
      <c r="I9" s="70"/>
    </row>
    <row r="10" spans="1:9" ht="19.5" customHeight="1">
      <c r="A10" s="63"/>
      <c r="B10" s="63"/>
      <c r="C10" s="63"/>
      <c r="D10" s="63"/>
      <c r="E10" s="67"/>
      <c r="F10" s="63"/>
      <c r="G10" s="63"/>
      <c r="H10" s="66"/>
      <c r="I10" s="70"/>
    </row>
    <row r="11" spans="1:9" ht="19.5" customHeight="1">
      <c r="A11" s="63"/>
      <c r="B11" s="63"/>
      <c r="C11" s="63"/>
      <c r="D11" s="63"/>
      <c r="E11" s="67"/>
      <c r="F11" s="63"/>
      <c r="G11" s="63"/>
      <c r="H11" s="66"/>
      <c r="I11" s="70"/>
    </row>
    <row r="12" spans="1:9" ht="19.5" customHeight="1">
      <c r="A12" s="63"/>
      <c r="B12" s="63"/>
      <c r="C12" s="63"/>
      <c r="D12" s="63"/>
      <c r="E12" s="64"/>
      <c r="F12" s="63"/>
      <c r="G12" s="63"/>
      <c r="H12" s="66"/>
      <c r="I12" s="70"/>
    </row>
    <row r="13" spans="1:9" ht="19.5" customHeight="1">
      <c r="A13" s="63"/>
      <c r="B13" s="63"/>
      <c r="C13" s="63"/>
      <c r="D13" s="63"/>
      <c r="E13" s="64"/>
      <c r="F13" s="63"/>
      <c r="G13" s="63"/>
      <c r="H13" s="66"/>
      <c r="I13" s="7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workbookViewId="0" topLeftCell="A1">
      <selection activeCell="U11" sqref="U11"/>
    </sheetView>
  </sheetViews>
  <sheetFormatPr defaultColWidth="6.875" defaultRowHeight="14.25"/>
  <cols>
    <col min="1" max="1" width="21.50390625" style="1" customWidth="1"/>
    <col min="2" max="2" width="9.75390625" style="1" customWidth="1"/>
    <col min="3" max="3" width="11.625" style="1" customWidth="1"/>
    <col min="4" max="4" width="17.875" style="1" customWidth="1"/>
    <col min="5" max="5" width="6.875" style="1" customWidth="1"/>
    <col min="6" max="6" width="12.50390625" style="1" customWidth="1"/>
    <col min="7" max="7" width="16.125" style="1" customWidth="1"/>
    <col min="8" max="8" width="12.75390625" style="1" customWidth="1"/>
    <col min="9" max="9" width="13.375" style="1" customWidth="1"/>
    <col min="10" max="10" width="12.375" style="1" customWidth="1"/>
    <col min="11" max="11" width="19.75390625" style="1" customWidth="1"/>
    <col min="12" max="12" width="15.75390625" style="1" customWidth="1"/>
    <col min="13" max="13" width="12.50390625" style="1" customWidth="1"/>
    <col min="14" max="14" width="13.00390625" style="1" customWidth="1"/>
    <col min="15" max="15" width="14.875" style="1" customWidth="1"/>
    <col min="16" max="16" width="15.75390625" style="1" customWidth="1"/>
    <col min="17" max="18" width="9.75390625" style="1" customWidth="1"/>
    <col min="19" max="19" width="11.25390625" style="1" customWidth="1"/>
    <col min="20" max="20" width="14.50390625" style="1" customWidth="1"/>
    <col min="21" max="16384" width="6.875" style="1" customWidth="1"/>
  </cols>
  <sheetData>
    <row r="1" spans="1:20" s="1" customFormat="1" ht="73.5" customHeight="1">
      <c r="A1" s="17" t="s">
        <v>109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" customFormat="1" ht="11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 t="s">
        <v>110</v>
      </c>
      <c r="T2" s="35"/>
    </row>
    <row r="3" spans="1:20" s="1" customFormat="1" ht="24.75" customHeight="1">
      <c r="A3" s="19" t="s">
        <v>111</v>
      </c>
      <c r="B3" s="20" t="s">
        <v>112</v>
      </c>
      <c r="C3" s="19" t="s">
        <v>113</v>
      </c>
      <c r="D3" s="21" t="s">
        <v>114</v>
      </c>
      <c r="E3" s="22" t="s">
        <v>115</v>
      </c>
      <c r="F3" s="20" t="s">
        <v>116</v>
      </c>
      <c r="G3" s="19"/>
      <c r="H3" s="19"/>
      <c r="I3" s="19"/>
      <c r="J3" s="19"/>
      <c r="K3" s="20" t="s">
        <v>117</v>
      </c>
      <c r="L3" s="19" t="s">
        <v>118</v>
      </c>
      <c r="M3" s="19"/>
      <c r="N3" s="19"/>
      <c r="O3" s="19"/>
      <c r="P3" s="19"/>
      <c r="Q3" s="19"/>
      <c r="R3" s="19"/>
      <c r="S3" s="19"/>
      <c r="T3" s="23"/>
    </row>
    <row r="4" spans="1:20" s="1" customFormat="1" ht="15" customHeight="1">
      <c r="A4" s="19"/>
      <c r="B4" s="20"/>
      <c r="C4" s="19"/>
      <c r="D4" s="21"/>
      <c r="E4" s="22"/>
      <c r="F4" s="20" t="s">
        <v>104</v>
      </c>
      <c r="G4" s="19" t="s">
        <v>33</v>
      </c>
      <c r="H4" s="19" t="s">
        <v>34</v>
      </c>
      <c r="I4" s="19" t="s">
        <v>35</v>
      </c>
      <c r="J4" s="19" t="s">
        <v>119</v>
      </c>
      <c r="K4" s="20"/>
      <c r="L4" s="19" t="s">
        <v>120</v>
      </c>
      <c r="M4" s="19"/>
      <c r="N4" s="19"/>
      <c r="O4" s="19"/>
      <c r="P4" s="19" t="s">
        <v>121</v>
      </c>
      <c r="Q4" s="19"/>
      <c r="R4" s="19"/>
      <c r="S4" s="21"/>
      <c r="T4" s="22" t="s">
        <v>122</v>
      </c>
    </row>
    <row r="5" spans="1:20" s="1" customFormat="1" ht="19.5" customHeight="1">
      <c r="A5" s="23"/>
      <c r="B5" s="24"/>
      <c r="C5" s="23"/>
      <c r="D5" s="25"/>
      <c r="E5" s="26"/>
      <c r="F5" s="24"/>
      <c r="G5" s="23"/>
      <c r="H5" s="23"/>
      <c r="I5" s="23"/>
      <c r="J5" s="23"/>
      <c r="K5" s="24"/>
      <c r="L5" s="23" t="s">
        <v>123</v>
      </c>
      <c r="M5" s="23" t="s">
        <v>124</v>
      </c>
      <c r="N5" s="23" t="s">
        <v>125</v>
      </c>
      <c r="O5" s="23" t="s">
        <v>126</v>
      </c>
      <c r="P5" s="23" t="s">
        <v>127</v>
      </c>
      <c r="Q5" s="23" t="s">
        <v>128</v>
      </c>
      <c r="R5" s="23" t="s">
        <v>129</v>
      </c>
      <c r="S5" s="25" t="s">
        <v>130</v>
      </c>
      <c r="T5" s="26"/>
    </row>
    <row r="6" spans="1:20" s="1" customFormat="1" ht="18" customHeight="1">
      <c r="A6" s="27" t="s">
        <v>32</v>
      </c>
      <c r="B6" s="27"/>
      <c r="C6" s="27"/>
      <c r="D6" s="28"/>
      <c r="E6" s="29"/>
      <c r="F6" s="30">
        <v>1812696</v>
      </c>
      <c r="G6" s="31">
        <v>1182696</v>
      </c>
      <c r="H6" s="31">
        <v>0</v>
      </c>
      <c r="I6" s="31">
        <v>0</v>
      </c>
      <c r="J6" s="32">
        <v>630000</v>
      </c>
      <c r="K6" s="33"/>
      <c r="L6" s="34"/>
      <c r="M6" s="34"/>
      <c r="N6" s="34"/>
      <c r="O6" s="34"/>
      <c r="P6" s="34"/>
      <c r="Q6" s="34"/>
      <c r="R6" s="34"/>
      <c r="S6" s="34"/>
      <c r="T6" s="29"/>
    </row>
    <row r="7" spans="1:20" s="1" customFormat="1" ht="18" customHeight="1">
      <c r="A7" s="27" t="s">
        <v>131</v>
      </c>
      <c r="B7" s="27"/>
      <c r="C7" s="27"/>
      <c r="D7" s="28"/>
      <c r="E7" s="29"/>
      <c r="F7" s="30">
        <v>1812696</v>
      </c>
      <c r="G7" s="31">
        <v>1182696</v>
      </c>
      <c r="H7" s="31">
        <v>0</v>
      </c>
      <c r="I7" s="31">
        <v>0</v>
      </c>
      <c r="J7" s="32">
        <v>630000</v>
      </c>
      <c r="K7" s="33"/>
      <c r="L7" s="34"/>
      <c r="M7" s="34"/>
      <c r="N7" s="34"/>
      <c r="O7" s="34"/>
      <c r="P7" s="34"/>
      <c r="Q7" s="34"/>
      <c r="R7" s="34"/>
      <c r="S7" s="34"/>
      <c r="T7" s="29"/>
    </row>
    <row r="8" spans="1:20" s="1" customFormat="1" ht="18" customHeight="1">
      <c r="A8" s="27" t="s">
        <v>132</v>
      </c>
      <c r="B8" s="27" t="s">
        <v>133</v>
      </c>
      <c r="C8" s="27" t="s">
        <v>134</v>
      </c>
      <c r="D8" s="28" t="s">
        <v>135</v>
      </c>
      <c r="E8" s="29" t="s">
        <v>136</v>
      </c>
      <c r="F8" s="30">
        <v>260000</v>
      </c>
      <c r="G8" s="31">
        <v>260000</v>
      </c>
      <c r="H8" s="31">
        <v>0</v>
      </c>
      <c r="I8" s="31">
        <v>0</v>
      </c>
      <c r="J8" s="32">
        <v>0</v>
      </c>
      <c r="K8" s="33" t="s">
        <v>137</v>
      </c>
      <c r="L8" s="34" t="s">
        <v>138</v>
      </c>
      <c r="M8" s="34" t="s">
        <v>139</v>
      </c>
      <c r="N8" s="34" t="s">
        <v>140</v>
      </c>
      <c r="O8" s="34"/>
      <c r="P8" s="34"/>
      <c r="Q8" s="34" t="s">
        <v>141</v>
      </c>
      <c r="R8" s="34"/>
      <c r="S8" s="34" t="s">
        <v>142</v>
      </c>
      <c r="T8" s="29" t="s">
        <v>143</v>
      </c>
    </row>
    <row r="9" spans="1:20" s="1" customFormat="1" ht="18" customHeight="1">
      <c r="A9" s="27" t="s">
        <v>144</v>
      </c>
      <c r="B9" s="27" t="s">
        <v>145</v>
      </c>
      <c r="C9" s="27" t="s">
        <v>134</v>
      </c>
      <c r="D9" s="28" t="s">
        <v>146</v>
      </c>
      <c r="E9" s="29" t="s">
        <v>136</v>
      </c>
      <c r="F9" s="30">
        <v>28000</v>
      </c>
      <c r="G9" s="31">
        <v>28000</v>
      </c>
      <c r="H9" s="31">
        <v>0</v>
      </c>
      <c r="I9" s="31">
        <v>0</v>
      </c>
      <c r="J9" s="32">
        <v>0</v>
      </c>
      <c r="K9" s="33" t="s">
        <v>147</v>
      </c>
      <c r="L9" s="34" t="s">
        <v>148</v>
      </c>
      <c r="M9" s="34" t="s">
        <v>149</v>
      </c>
      <c r="N9" s="34" t="s">
        <v>150</v>
      </c>
      <c r="O9" s="34"/>
      <c r="P9" s="34" t="s">
        <v>151</v>
      </c>
      <c r="Q9" s="34" t="s">
        <v>152</v>
      </c>
      <c r="R9" s="34"/>
      <c r="S9" s="34" t="s">
        <v>153</v>
      </c>
      <c r="T9" s="29" t="s">
        <v>154</v>
      </c>
    </row>
    <row r="10" spans="1:20" s="1" customFormat="1" ht="18" customHeight="1">
      <c r="A10" s="27" t="s">
        <v>155</v>
      </c>
      <c r="B10" s="27" t="s">
        <v>145</v>
      </c>
      <c r="C10" s="27" t="s">
        <v>134</v>
      </c>
      <c r="D10" s="28" t="s">
        <v>135</v>
      </c>
      <c r="E10" s="29" t="s">
        <v>136</v>
      </c>
      <c r="F10" s="30">
        <v>145000</v>
      </c>
      <c r="G10" s="31">
        <v>115000</v>
      </c>
      <c r="H10" s="31">
        <v>0</v>
      </c>
      <c r="I10" s="31">
        <v>0</v>
      </c>
      <c r="J10" s="32">
        <v>30000</v>
      </c>
      <c r="K10" s="33" t="s">
        <v>156</v>
      </c>
      <c r="L10" s="34" t="s">
        <v>157</v>
      </c>
      <c r="M10" s="34"/>
      <c r="N10" s="34" t="s">
        <v>158</v>
      </c>
      <c r="O10" s="34" t="s">
        <v>159</v>
      </c>
      <c r="P10" s="34" t="s">
        <v>160</v>
      </c>
      <c r="Q10" s="34" t="s">
        <v>161</v>
      </c>
      <c r="R10" s="34"/>
      <c r="S10" s="34" t="s">
        <v>162</v>
      </c>
      <c r="T10" s="29" t="s">
        <v>163</v>
      </c>
    </row>
    <row r="11" spans="1:20" s="1" customFormat="1" ht="18" customHeight="1">
      <c r="A11" s="27" t="s">
        <v>164</v>
      </c>
      <c r="B11" s="27" t="s">
        <v>145</v>
      </c>
      <c r="C11" s="27" t="s">
        <v>134</v>
      </c>
      <c r="D11" s="28" t="s">
        <v>146</v>
      </c>
      <c r="E11" s="29" t="s">
        <v>136</v>
      </c>
      <c r="F11" s="30">
        <v>45000</v>
      </c>
      <c r="G11" s="31">
        <v>45000</v>
      </c>
      <c r="H11" s="31">
        <v>0</v>
      </c>
      <c r="I11" s="31">
        <v>0</v>
      </c>
      <c r="J11" s="32">
        <v>0</v>
      </c>
      <c r="K11" s="33" t="s">
        <v>165</v>
      </c>
      <c r="L11" s="34" t="s">
        <v>166</v>
      </c>
      <c r="M11" s="34" t="s">
        <v>149</v>
      </c>
      <c r="N11" s="34" t="s">
        <v>150</v>
      </c>
      <c r="O11" s="34" t="s">
        <v>167</v>
      </c>
      <c r="P11" s="34" t="s">
        <v>168</v>
      </c>
      <c r="Q11" s="34" t="s">
        <v>152</v>
      </c>
      <c r="R11" s="34"/>
      <c r="S11" s="34" t="s">
        <v>169</v>
      </c>
      <c r="T11" s="29" t="s">
        <v>170</v>
      </c>
    </row>
    <row r="12" spans="1:20" s="1" customFormat="1" ht="18" customHeight="1">
      <c r="A12" s="27" t="s">
        <v>171</v>
      </c>
      <c r="B12" s="27" t="s">
        <v>145</v>
      </c>
      <c r="C12" s="27" t="s">
        <v>134</v>
      </c>
      <c r="D12" s="28" t="s">
        <v>135</v>
      </c>
      <c r="E12" s="29" t="s">
        <v>136</v>
      </c>
      <c r="F12" s="30">
        <v>900000</v>
      </c>
      <c r="G12" s="31">
        <v>300000</v>
      </c>
      <c r="H12" s="31">
        <v>0</v>
      </c>
      <c r="I12" s="31">
        <v>0</v>
      </c>
      <c r="J12" s="32">
        <v>600000</v>
      </c>
      <c r="K12" s="33" t="s">
        <v>172</v>
      </c>
      <c r="L12" s="34" t="s">
        <v>173</v>
      </c>
      <c r="M12" s="34" t="s">
        <v>174</v>
      </c>
      <c r="N12" s="34" t="s">
        <v>175</v>
      </c>
      <c r="O12" s="34"/>
      <c r="P12" s="34" t="s">
        <v>176</v>
      </c>
      <c r="Q12" s="34" t="s">
        <v>177</v>
      </c>
      <c r="R12" s="34"/>
      <c r="S12" s="34" t="s">
        <v>178</v>
      </c>
      <c r="T12" s="29" t="s">
        <v>179</v>
      </c>
    </row>
    <row r="13" spans="1:20" s="1" customFormat="1" ht="18" customHeight="1">
      <c r="A13" s="27" t="s">
        <v>180</v>
      </c>
      <c r="B13" s="27" t="s">
        <v>145</v>
      </c>
      <c r="C13" s="27" t="s">
        <v>134</v>
      </c>
      <c r="D13" s="28" t="s">
        <v>146</v>
      </c>
      <c r="E13" s="29" t="s">
        <v>136</v>
      </c>
      <c r="F13" s="30">
        <v>226296</v>
      </c>
      <c r="G13" s="31">
        <v>226296</v>
      </c>
      <c r="H13" s="31">
        <v>0</v>
      </c>
      <c r="I13" s="31">
        <v>0</v>
      </c>
      <c r="J13" s="32">
        <v>0</v>
      </c>
      <c r="K13" s="33" t="s">
        <v>181</v>
      </c>
      <c r="L13" s="34" t="s">
        <v>182</v>
      </c>
      <c r="M13" s="34" t="s">
        <v>183</v>
      </c>
      <c r="N13" s="34" t="s">
        <v>175</v>
      </c>
      <c r="O13" s="34"/>
      <c r="P13" s="34" t="s">
        <v>184</v>
      </c>
      <c r="Q13" s="34" t="s">
        <v>185</v>
      </c>
      <c r="R13" s="34"/>
      <c r="S13" s="34" t="s">
        <v>186</v>
      </c>
      <c r="T13" s="29" t="s">
        <v>187</v>
      </c>
    </row>
    <row r="14" spans="1:20" s="1" customFormat="1" ht="18" customHeight="1">
      <c r="A14" s="27" t="s">
        <v>188</v>
      </c>
      <c r="B14" s="27" t="s">
        <v>133</v>
      </c>
      <c r="C14" s="27" t="s">
        <v>189</v>
      </c>
      <c r="D14" s="28" t="s">
        <v>135</v>
      </c>
      <c r="E14" s="29" t="s">
        <v>136</v>
      </c>
      <c r="F14" s="30">
        <v>166000</v>
      </c>
      <c r="G14" s="31">
        <v>166000</v>
      </c>
      <c r="H14" s="31">
        <v>0</v>
      </c>
      <c r="I14" s="31">
        <v>0</v>
      </c>
      <c r="J14" s="32">
        <v>0</v>
      </c>
      <c r="K14" s="33" t="s">
        <v>190</v>
      </c>
      <c r="L14" s="34" t="s">
        <v>191</v>
      </c>
      <c r="M14" s="34"/>
      <c r="N14" s="34" t="s">
        <v>192</v>
      </c>
      <c r="O14" s="34" t="s">
        <v>193</v>
      </c>
      <c r="P14" s="34" t="s">
        <v>194</v>
      </c>
      <c r="Q14" s="34" t="s">
        <v>195</v>
      </c>
      <c r="R14" s="34" t="s">
        <v>196</v>
      </c>
      <c r="S14" s="34"/>
      <c r="T14" s="29" t="s">
        <v>197</v>
      </c>
    </row>
    <row r="15" spans="1:20" s="1" customFormat="1" ht="18" customHeight="1">
      <c r="A15" s="27" t="s">
        <v>198</v>
      </c>
      <c r="B15" s="27"/>
      <c r="C15" s="27"/>
      <c r="D15" s="28" t="s">
        <v>146</v>
      </c>
      <c r="E15" s="29" t="s">
        <v>136</v>
      </c>
      <c r="F15" s="30">
        <v>40000</v>
      </c>
      <c r="G15" s="31">
        <v>40000</v>
      </c>
      <c r="H15" s="31">
        <v>0</v>
      </c>
      <c r="I15" s="31">
        <v>0</v>
      </c>
      <c r="J15" s="32">
        <v>0</v>
      </c>
      <c r="K15" s="33"/>
      <c r="L15" s="34"/>
      <c r="M15" s="34"/>
      <c r="N15" s="34"/>
      <c r="O15" s="34"/>
      <c r="P15" s="34"/>
      <c r="Q15" s="34"/>
      <c r="R15" s="34"/>
      <c r="S15" s="34"/>
      <c r="T15" s="29"/>
    </row>
    <row r="16" spans="1:20" s="1" customFormat="1" ht="18" customHeight="1">
      <c r="A16" s="27" t="s">
        <v>199</v>
      </c>
      <c r="B16" s="27" t="s">
        <v>145</v>
      </c>
      <c r="C16" s="27" t="s">
        <v>134</v>
      </c>
      <c r="D16" s="28" t="s">
        <v>146</v>
      </c>
      <c r="E16" s="29" t="s">
        <v>136</v>
      </c>
      <c r="F16" s="30">
        <v>2400</v>
      </c>
      <c r="G16" s="31">
        <v>2400</v>
      </c>
      <c r="H16" s="31">
        <v>0</v>
      </c>
      <c r="I16" s="31">
        <v>0</v>
      </c>
      <c r="J16" s="32">
        <v>0</v>
      </c>
      <c r="K16" s="33" t="s">
        <v>200</v>
      </c>
      <c r="L16" s="34" t="s">
        <v>201</v>
      </c>
      <c r="M16" s="34"/>
      <c r="N16" s="34" t="s">
        <v>175</v>
      </c>
      <c r="O16" s="34" t="s">
        <v>202</v>
      </c>
      <c r="P16" s="34"/>
      <c r="Q16" s="34"/>
      <c r="R16" s="34"/>
      <c r="S16" s="34" t="s">
        <v>203</v>
      </c>
      <c r="T16" s="29" t="s">
        <v>204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"/>
  <sheetViews>
    <sheetView zoomScaleSheetLayoutView="100" workbookViewId="0" topLeftCell="A1">
      <selection activeCell="C15" sqref="C15"/>
    </sheetView>
  </sheetViews>
  <sheetFormatPr defaultColWidth="6.875" defaultRowHeight="14.25"/>
  <cols>
    <col min="1" max="1" width="10.00390625" style="1" customWidth="1"/>
    <col min="2" max="2" width="23.25390625" style="1" customWidth="1"/>
    <col min="3" max="3" width="14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14.375" style="1" customWidth="1"/>
    <col min="14" max="14" width="10.875" style="1" customWidth="1"/>
    <col min="15" max="15" width="24.625" style="1" customWidth="1"/>
    <col min="16" max="21" width="17.75390625" style="1" customWidth="1"/>
    <col min="22" max="22" width="18.625" style="1" customWidth="1"/>
    <col min="23" max="23" width="17.75390625" style="1" customWidth="1"/>
    <col min="24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6"/>
    </row>
    <row r="2" spans="2:29" s="1" customFormat="1" ht="9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6"/>
    </row>
    <row r="3" spans="1:29" s="1" customFormat="1" ht="9.75" customHeight="1">
      <c r="A3" s="4" t="s">
        <v>98</v>
      </c>
      <c r="B3" s="5" t="s">
        <v>99</v>
      </c>
      <c r="C3" s="6" t="s">
        <v>206</v>
      </c>
      <c r="D3" s="7" t="s">
        <v>207</v>
      </c>
      <c r="E3" s="7" t="s">
        <v>58</v>
      </c>
      <c r="F3" s="7"/>
      <c r="G3" s="7"/>
      <c r="H3" s="7"/>
      <c r="I3" s="7" t="s">
        <v>59</v>
      </c>
      <c r="J3" s="7"/>
      <c r="K3" s="7"/>
      <c r="L3" s="7"/>
      <c r="M3" s="7" t="s">
        <v>208</v>
      </c>
      <c r="N3" s="7" t="s">
        <v>209</v>
      </c>
      <c r="O3" s="7" t="s">
        <v>210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6"/>
    </row>
    <row r="4" spans="1:29" s="1" customFormat="1" ht="9.75" customHeight="1">
      <c r="A4" s="4"/>
      <c r="B4" s="5"/>
      <c r="C4" s="6"/>
      <c r="D4" s="7"/>
      <c r="E4" s="7" t="s">
        <v>33</v>
      </c>
      <c r="F4" s="7" t="s">
        <v>34</v>
      </c>
      <c r="G4" s="7" t="s">
        <v>35</v>
      </c>
      <c r="H4" s="7" t="s">
        <v>211</v>
      </c>
      <c r="I4" s="7" t="s">
        <v>212</v>
      </c>
      <c r="J4" s="7" t="s">
        <v>213</v>
      </c>
      <c r="K4" s="7" t="s">
        <v>214</v>
      </c>
      <c r="L4" s="7" t="s">
        <v>215</v>
      </c>
      <c r="M4" s="7"/>
      <c r="N4" s="7"/>
      <c r="O4" s="7" t="s">
        <v>216</v>
      </c>
      <c r="P4" s="7" t="s">
        <v>217</v>
      </c>
      <c r="Q4" s="7"/>
      <c r="R4" s="7"/>
      <c r="S4" s="7"/>
      <c r="T4" s="7" t="s">
        <v>218</v>
      </c>
      <c r="U4" s="7"/>
      <c r="V4" s="7"/>
      <c r="W4" s="7"/>
      <c r="X4" s="7" t="s">
        <v>219</v>
      </c>
      <c r="Y4" s="7"/>
      <c r="Z4" s="7"/>
      <c r="AA4" s="7"/>
      <c r="AB4" s="7" t="s">
        <v>122</v>
      </c>
      <c r="AC4" s="16"/>
    </row>
    <row r="5" spans="1:29" s="1" customFormat="1" ht="9.75" customHeigh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220</v>
      </c>
      <c r="P5" s="7" t="s">
        <v>221</v>
      </c>
      <c r="Q5" s="7" t="s">
        <v>222</v>
      </c>
      <c r="R5" s="7" t="s">
        <v>223</v>
      </c>
      <c r="S5" s="7" t="s">
        <v>224</v>
      </c>
      <c r="T5" s="7" t="s">
        <v>225</v>
      </c>
      <c r="U5" s="7" t="s">
        <v>226</v>
      </c>
      <c r="V5" s="7" t="s">
        <v>227</v>
      </c>
      <c r="W5" s="7" t="s">
        <v>228</v>
      </c>
      <c r="X5" s="7" t="s">
        <v>127</v>
      </c>
      <c r="Y5" s="7" t="s">
        <v>128</v>
      </c>
      <c r="Z5" s="7" t="s">
        <v>129</v>
      </c>
      <c r="AA5" s="7" t="s">
        <v>130</v>
      </c>
      <c r="AB5" s="7"/>
      <c r="AC5" s="16"/>
    </row>
    <row r="6" spans="1:29" s="1" customFormat="1" ht="9.75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229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6"/>
    </row>
    <row r="7" spans="1:29" s="1" customFormat="1" ht="20.25" customHeight="1">
      <c r="A7" s="11" t="s">
        <v>107</v>
      </c>
      <c r="B7" s="11" t="s">
        <v>131</v>
      </c>
      <c r="C7" s="12" t="s">
        <v>230</v>
      </c>
      <c r="D7" s="13">
        <v>15322417</v>
      </c>
      <c r="E7" s="13">
        <v>13860721</v>
      </c>
      <c r="F7" s="13">
        <v>0</v>
      </c>
      <c r="G7" s="13">
        <v>0</v>
      </c>
      <c r="H7" s="13">
        <v>0</v>
      </c>
      <c r="I7" s="13">
        <v>1461696</v>
      </c>
      <c r="J7" s="13">
        <v>0</v>
      </c>
      <c r="K7" s="13">
        <v>0</v>
      </c>
      <c r="L7" s="13">
        <v>0</v>
      </c>
      <c r="M7" s="14" t="s">
        <v>231</v>
      </c>
      <c r="N7" s="14" t="s">
        <v>232</v>
      </c>
      <c r="O7" s="15" t="s">
        <v>233</v>
      </c>
      <c r="P7" s="15" t="s">
        <v>234</v>
      </c>
      <c r="Q7" s="15" t="s">
        <v>235</v>
      </c>
      <c r="R7" s="15" t="s">
        <v>236</v>
      </c>
      <c r="S7" s="15" t="s">
        <v>237</v>
      </c>
      <c r="T7" s="15" t="s">
        <v>238</v>
      </c>
      <c r="U7" s="15" t="s">
        <v>239</v>
      </c>
      <c r="V7" s="15" t="s">
        <v>240</v>
      </c>
      <c r="W7" s="15" t="s">
        <v>241</v>
      </c>
      <c r="X7" s="15" t="s">
        <v>242</v>
      </c>
      <c r="Y7" s="15" t="s">
        <v>243</v>
      </c>
      <c r="Z7" s="15" t="s">
        <v>244</v>
      </c>
      <c r="AA7" s="15" t="s">
        <v>245</v>
      </c>
      <c r="AB7" s="15" t="s">
        <v>246</v>
      </c>
      <c r="AC7" s="16"/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用心等待</cp:lastModifiedBy>
  <cp:lastPrinted>2017-03-22T08:55:54Z</cp:lastPrinted>
  <dcterms:created xsi:type="dcterms:W3CDTF">1996-12-17T01:32:42Z</dcterms:created>
  <dcterms:modified xsi:type="dcterms:W3CDTF">2021-05-20T09:22:33Z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5192B2D5567A479786A03F6344AFDA23</vt:lpwstr>
  </property>
</Properties>
</file>