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封面" sheetId="1" r:id="rId1"/>
    <sheet name="一" sheetId="2" r:id="rId2"/>
    <sheet name="二" sheetId="3" r:id="rId3"/>
    <sheet name="三" sheetId="4" r:id="rId4"/>
    <sheet name="四" sheetId="5" r:id="rId5"/>
    <sheet name="五" sheetId="6" r:id="rId6"/>
    <sheet name="六" sheetId="7" r:id="rId7"/>
    <sheet name="七" sheetId="8" r:id="rId8"/>
  </sheets>
  <definedNames/>
  <calcPr fullCalcOnLoad="1"/>
</workbook>
</file>

<file path=xl/sharedStrings.xml><?xml version="1.0" encoding="utf-8"?>
<sst xmlns="http://schemas.openxmlformats.org/spreadsheetml/2006/main" count="350" uniqueCount="249">
  <si>
    <t xml:space="preserve">   2022年麻柳乡（镇）
 预算信息公开参考样表</t>
  </si>
  <si>
    <t>2022年麻柳乡(镇)收支总表</t>
  </si>
  <si>
    <t>单位：万元</t>
  </si>
  <si>
    <t>收          入</t>
  </si>
  <si>
    <t>支             出</t>
  </si>
  <si>
    <t>项              目</t>
  </si>
  <si>
    <t>2022年预算数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</si>
  <si>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</si>
  <si>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</si>
  <si>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</si>
  <si>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</si>
  <si>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</si>
  <si>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三、社会保障和就业支出</t>
  </si>
  <si>
    <t>四、事业收入</t>
  </si>
  <si>
    <t>四、卫生健康支出</t>
  </si>
  <si>
    <t>五、事业单位经营收入</t>
  </si>
  <si>
    <t>五、城乡社区支出</t>
  </si>
  <si>
    <t>六、其他收入</t>
  </si>
  <si>
    <t>六、农林水支出</t>
  </si>
  <si>
    <t>七、....</t>
  </si>
  <si>
    <t>七、住房保障支出</t>
  </si>
  <si>
    <t>本  年  收  入  合  计</t>
  </si>
  <si>
    <t>本  年  支  出  合  计</t>
  </si>
  <si>
    <t>八、用事业基金弥补收支差额</t>
  </si>
  <si>
    <t xml:space="preserve">二十九、事业单位结余分配 </t>
  </si>
  <si>
    <t>九、上年结转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</si>
  <si>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</si>
  <si>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</si>
  <si>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</si>
  <si>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</si>
  <si>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</si>
  <si>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2022年麻柳乡(镇)财政拨款收支预算总表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</si>
  <si>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</si>
  <si>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</si>
  <si>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</si>
  <si>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</si>
  <si>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</si>
  <si>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</si>
  <si>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</si>
  <si>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</si>
  <si>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一般公共服务支出</t>
  </si>
  <si>
    <t xml:space="preserve">  政府性基金预算拨款收入</t>
  </si>
  <si>
    <t>国防支出</t>
  </si>
  <si>
    <t xml:space="preserve">  国有资本经营预算拨款收入</t>
  </si>
  <si>
    <t>社会保障和就业支出</t>
  </si>
  <si>
    <t>二、上年结转</t>
  </si>
  <si>
    <t>卫生健康支出</t>
  </si>
  <si>
    <t>城乡社区支出</t>
  </si>
  <si>
    <t>农林水支出</t>
  </si>
  <si>
    <t>住房保障支出</t>
  </si>
  <si>
    <t xml:space="preserve">  上年财政拨款资金结转</t>
  </si>
  <si>
    <t>.....</t>
  </si>
  <si>
    <t>二、结转下年</t>
  </si>
  <si>
    <t>2022年麻柳乡(镇)一般公共预算支出预算表</t>
  </si>
  <si>
    <t/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</si>
  <si>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</si>
  <si>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</si>
  <si>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</si>
  <si>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</si>
  <si>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</si>
  <si>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</si>
  <si>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</si>
  <si>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</si>
  <si>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03</t>
  </si>
  <si>
    <t>01</t>
  </si>
  <si>
    <r>
      <rPr>
        <sz val="11"/>
        <color indexed="8"/>
        <rFont val="宋体"/>
        <family val="0"/>
      </rPr>
      <t>行政运行</t>
    </r>
  </si>
  <si>
    <t>201</t>
  </si>
  <si>
    <t>02</t>
  </si>
  <si>
    <r>
      <rPr>
        <sz val="11"/>
        <color indexed="8"/>
        <rFont val="宋体"/>
        <family val="0"/>
      </rPr>
      <t>一般行政管理事务</t>
    </r>
  </si>
  <si>
    <t>50</t>
  </si>
  <si>
    <r>
      <rPr>
        <sz val="11"/>
        <color indexed="8"/>
        <rFont val="宋体"/>
        <family val="0"/>
      </rPr>
      <t>事业运行</t>
    </r>
  </si>
  <si>
    <t>203</t>
  </si>
  <si>
    <t>06</t>
  </si>
  <si>
    <r>
      <rPr>
        <sz val="11"/>
        <color indexed="8"/>
        <rFont val="宋体"/>
        <family val="0"/>
      </rPr>
      <t>兵役征集</t>
    </r>
  </si>
  <si>
    <t>208</t>
  </si>
  <si>
    <t>05</t>
  </si>
  <si>
    <t>机关事业单位基本养老保险缴费支出</t>
  </si>
  <si>
    <t>08</t>
  </si>
  <si>
    <t>死亡抚恤</t>
  </si>
  <si>
    <t>210</t>
  </si>
  <si>
    <t>11</t>
  </si>
  <si>
    <r>
      <rPr>
        <sz val="11"/>
        <color indexed="8"/>
        <rFont val="宋体"/>
        <family val="0"/>
      </rPr>
      <t>行政单位医疗</t>
    </r>
  </si>
  <si>
    <r>
      <rPr>
        <sz val="11"/>
        <color indexed="8"/>
        <rFont val="宋体"/>
        <family val="0"/>
      </rPr>
      <t>事业单位医疗</t>
    </r>
  </si>
  <si>
    <t>212</t>
  </si>
  <si>
    <r>
      <rPr>
        <sz val="11"/>
        <color indexed="8"/>
        <rFont val="宋体"/>
        <family val="0"/>
      </rPr>
      <t>城乡社区环境卫生</t>
    </r>
  </si>
  <si>
    <t>213</t>
  </si>
  <si>
    <t>07</t>
  </si>
  <si>
    <r>
      <rPr>
        <sz val="11"/>
        <color indexed="8"/>
        <rFont val="宋体"/>
        <family val="0"/>
      </rPr>
      <t>对村民委员会和村党支部的补助</t>
    </r>
  </si>
  <si>
    <t>221</t>
  </si>
  <si>
    <r>
      <rPr>
        <sz val="11"/>
        <color indexed="8"/>
        <rFont val="宋体"/>
        <family val="0"/>
      </rPr>
      <t>住房公积金</t>
    </r>
  </si>
  <si>
    <t>2022年麻柳乡(镇)一般公共预算基本支出预算表</t>
  </si>
  <si>
    <t>经济分类科目</t>
  </si>
  <si>
    <t>预算数</t>
  </si>
  <si>
    <r>
      <rPr>
        <sz val="11"/>
        <color indexed="8"/>
        <rFont val="宋体"/>
        <family val="0"/>
      </rPr>
      <t> 基本工资</t>
    </r>
  </si>
  <si>
    <r>
      <rPr>
        <sz val="11"/>
        <color indexed="8"/>
        <rFont val="宋体"/>
        <family val="0"/>
      </rPr>
      <t> 津贴补贴</t>
    </r>
  </si>
  <si>
    <r>
      <rPr>
        <sz val="11"/>
        <color indexed="8"/>
        <rFont val="宋体"/>
        <family val="0"/>
      </rPr>
      <t> 奖金</t>
    </r>
  </si>
  <si>
    <r>
      <rPr>
        <sz val="11"/>
        <color indexed="8"/>
        <rFont val="宋体"/>
        <family val="0"/>
      </rPr>
      <t> 绩效工资</t>
    </r>
  </si>
  <si>
    <r>
      <rPr>
        <sz val="11"/>
        <color indexed="8"/>
        <rFont val="宋体"/>
        <family val="0"/>
      </rPr>
      <t> 机关事业单位基本养老保险缴费</t>
    </r>
  </si>
  <si>
    <t>10</t>
  </si>
  <si>
    <r>
      <rPr>
        <sz val="11"/>
        <color indexed="8"/>
        <rFont val="宋体"/>
        <family val="0"/>
      </rPr>
      <t> 职工基本医疗保险缴费</t>
    </r>
  </si>
  <si>
    <t>12</t>
  </si>
  <si>
    <r>
      <rPr>
        <sz val="11"/>
        <color indexed="8"/>
        <rFont val="宋体"/>
        <family val="0"/>
      </rPr>
      <t> 其他社会保障缴费</t>
    </r>
  </si>
  <si>
    <t>13</t>
  </si>
  <si>
    <r>
      <rPr>
        <sz val="11"/>
        <color indexed="8"/>
        <rFont val="宋体"/>
        <family val="0"/>
      </rPr>
      <t> 住房公积金</t>
    </r>
  </si>
  <si>
    <t>99</t>
  </si>
  <si>
    <r>
      <rPr>
        <sz val="11"/>
        <color indexed="8"/>
        <rFont val="宋体"/>
        <family val="0"/>
      </rPr>
      <t> 其他工资福利支出</t>
    </r>
  </si>
  <si>
    <t>302</t>
  </si>
  <si>
    <r>
      <rPr>
        <sz val="11"/>
        <color indexed="8"/>
        <rFont val="宋体"/>
        <family val="0"/>
      </rPr>
      <t> 办公费</t>
    </r>
  </si>
  <si>
    <r>
      <rPr>
        <sz val="11"/>
        <color indexed="8"/>
        <rFont val="宋体"/>
        <family val="0"/>
      </rPr>
      <t> 印刷费</t>
    </r>
  </si>
  <si>
    <r>
      <rPr>
        <sz val="11"/>
        <color indexed="8"/>
        <rFont val="宋体"/>
        <family val="0"/>
      </rPr>
      <t> 咨询费</t>
    </r>
  </si>
  <si>
    <t>04</t>
  </si>
  <si>
    <r>
      <rPr>
        <sz val="11"/>
        <color indexed="8"/>
        <rFont val="宋体"/>
        <family val="0"/>
      </rPr>
      <t> 手续费</t>
    </r>
  </si>
  <si>
    <r>
      <rPr>
        <sz val="11"/>
        <color indexed="8"/>
        <rFont val="宋体"/>
        <family val="0"/>
      </rPr>
      <t> 水费</t>
    </r>
  </si>
  <si>
    <r>
      <rPr>
        <sz val="11"/>
        <color indexed="8"/>
        <rFont val="宋体"/>
        <family val="0"/>
      </rPr>
      <t> 电费</t>
    </r>
  </si>
  <si>
    <r>
      <rPr>
        <sz val="11"/>
        <color indexed="8"/>
        <rFont val="宋体"/>
        <family val="0"/>
      </rPr>
      <t> 邮电费</t>
    </r>
  </si>
  <si>
    <r>
      <rPr>
        <sz val="11"/>
        <color indexed="8"/>
        <rFont val="宋体"/>
        <family val="0"/>
      </rPr>
      <t> 差旅费</t>
    </r>
  </si>
  <si>
    <r>
      <rPr>
        <sz val="11"/>
        <color indexed="8"/>
        <rFont val="宋体"/>
        <family val="0"/>
      </rPr>
      <t> 维修（护）费</t>
    </r>
  </si>
  <si>
    <t>15</t>
  </si>
  <si>
    <r>
      <rPr>
        <sz val="11"/>
        <color indexed="8"/>
        <rFont val="宋体"/>
        <family val="0"/>
      </rPr>
      <t> 会议费</t>
    </r>
  </si>
  <si>
    <t>16</t>
  </si>
  <si>
    <r>
      <rPr>
        <sz val="11"/>
        <color indexed="8"/>
        <rFont val="宋体"/>
        <family val="0"/>
      </rPr>
      <t> 培训费</t>
    </r>
  </si>
  <si>
    <t>17</t>
  </si>
  <si>
    <r>
      <rPr>
        <sz val="11"/>
        <color indexed="8"/>
        <rFont val="宋体"/>
        <family val="0"/>
      </rPr>
      <t> 公务接待费</t>
    </r>
  </si>
  <si>
    <t>31</t>
  </si>
  <si>
    <r>
      <rPr>
        <sz val="11"/>
        <color indexed="8"/>
        <rFont val="宋体"/>
        <family val="0"/>
      </rPr>
      <t> 公务用车运行维护费</t>
    </r>
  </si>
  <si>
    <t>39</t>
  </si>
  <si>
    <r>
      <rPr>
        <sz val="11"/>
        <color indexed="8"/>
        <rFont val="宋体"/>
        <family val="0"/>
      </rPr>
      <t> 其他交通费用</t>
    </r>
  </si>
  <si>
    <t>303</t>
  </si>
  <si>
    <r>
      <rPr>
        <sz val="11"/>
        <color indexed="8"/>
        <rFont val="宋体"/>
        <family val="0"/>
      </rPr>
      <t> 生活补助</t>
    </r>
  </si>
  <si>
    <t>09</t>
  </si>
  <si>
    <r>
      <rPr>
        <sz val="11"/>
        <color indexed="8"/>
        <rFont val="宋体"/>
        <family val="0"/>
      </rPr>
      <t> 奖励金</t>
    </r>
  </si>
  <si>
    <t>2022年麻柳乡（镇）一般公共预算“三公”经费支出预算表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</si>
  <si>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</si>
  <si>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</si>
  <si>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</si>
  <si>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</si>
  <si>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</si>
  <si>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</si>
  <si>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</si>
  <si>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</si>
  <si>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</si>
  <si>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364301</t>
  </si>
  <si>
    <t>广元市朝天区麻柳乡人民政府</t>
  </si>
  <si>
    <t>部门预算项目支出绩效目标批复表</t>
  </si>
  <si>
    <t>单位：元</t>
  </si>
  <si>
    <t>项目名称（项目单位）</t>
  </si>
  <si>
    <t>项目属性</t>
  </si>
  <si>
    <t>项目口径</t>
  </si>
  <si>
    <t>项目类别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</si>
  <si>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</si>
  <si>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</si>
  <si>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</si>
  <si>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</si>
  <si>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</si>
  <si>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</si>
  <si>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</si>
  <si>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</si>
  <si>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</si>
  <si>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</si>
  <si>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</si>
  <si>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</si>
  <si>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</si>
  <si>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</si>
  <si>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</si>
  <si>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</si>
  <si>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城乡环境综合治理工作经费</t>
  </si>
  <si>
    <t>延续项目</t>
  </si>
  <si>
    <t>经常性</t>
  </si>
  <si>
    <t>其他支出</t>
  </si>
  <si>
    <t>否</t>
  </si>
  <si>
    <t>1、通过项目的实施，解决各村（社区）环境卫生脏乱差的现象，使辖区内的环境治理的优美、干净、舒适。
2、切实保障各类环卫设施正常高效运转。
3、完成2个垃圾中转站和各村民小组110个垃圾收集点垃圾转运任务。</t>
  </si>
  <si>
    <t>环卫车辆驾驶员1人
环卫车辆运行1辆</t>
  </si>
  <si>
    <t>环境卫生整洁度优
投诉率0%</t>
  </si>
  <si>
    <t>清运及时率100%</t>
  </si>
  <si>
    <t>驾驶员工资60000元/年
环卫车辆运行成本40000元/年</t>
  </si>
  <si>
    <t xml:space="preserve">
降低路面扬尘，有效改善空气质量。优</t>
  </si>
  <si>
    <t>社会满意度和党员群众满意度90%</t>
  </si>
  <si>
    <t>基层人民武装工作经费</t>
  </si>
  <si>
    <t>新增项目</t>
  </si>
  <si>
    <t>保障性经费项目支出</t>
  </si>
  <si>
    <t>1、保障完成国防动员宣传教育、征兵、应急抢险等工作任务。
2、完成区人武部交办的各项工作，响应上级命令参加训练集结工作。</t>
  </si>
  <si>
    <t>组织适龄青年应征入伍2次/年
国防动员教育宣传3次/年</t>
  </si>
  <si>
    <t>征兵上站体检任务完成率100%</t>
  </si>
  <si>
    <t>民兵集结响应时间1小时</t>
  </si>
  <si>
    <t>征兵成本12000元
国防动员教育宣传8000元</t>
  </si>
  <si>
    <t>国防宣传、征兵工作知晓率95%</t>
  </si>
  <si>
    <t>应征青年满意度90%</t>
  </si>
  <si>
    <t>综合执法专项工作经费</t>
  </si>
  <si>
    <t>1、改善辖区内城乡环境，提升城市管理水平。
2、开展行政检查事项，保障农产品质量安全、森林防火安全、农村饮水安全等，清理各类违法乱搭乱建，农村建房乱象，乱占耕地等对生态环境造成影响的行为。
3、开展法治宣传活动。
4、取得执法资格证人数3人以上。</t>
  </si>
  <si>
    <t>行政检查42次
阵地建设1个</t>
  </si>
  <si>
    <t>阵地建设达标率100%
安全责任事故发生率0次</t>
  </si>
  <si>
    <t>检查上报及时率1小时</t>
  </si>
  <si>
    <t>行政检查成本40000元
阵地建设成本20000元</t>
  </si>
  <si>
    <t>基层治理能力好</t>
  </si>
  <si>
    <t>群众满意度90%</t>
  </si>
  <si>
    <t>社区服务群众专项经费</t>
  </si>
  <si>
    <t>1、全面推进社区党组织服务群众项目，加强基层服务型党组织建设，提升服务水平。
2、切实保障社区内道路、路灯、水利等公益性基础设施正常运转。
3、改善村容村貌，为建设美丽社区奠定基础。</t>
  </si>
  <si>
    <t>通村道路维护2处
垃圾清运50趟
路面保洁6公里</t>
  </si>
  <si>
    <t>工程质量验收合格
路面修补混凝土厚度0.18米</t>
  </si>
  <si>
    <t>清运及时率100%
按期完成率100%</t>
  </si>
  <si>
    <t>通村道路维护15000元
垃圾清运20000元
路面保洁10000元</t>
  </si>
  <si>
    <t>受益人数比例80%</t>
  </si>
  <si>
    <t>服务对象满意度90%</t>
  </si>
  <si>
    <t>1、农村公共服务运行维护项目涉及7个行政村，分别是石牌村、天星洞村、乔田村、。
2、切实保障各村内道路、路灯、水利等公益性基础设施正常运转。
3、有效改变农村面貌，通村项目实施，形成村民愿意做事，有钱做事的格局，促进基础设施建设，改善农村生活环境。
4、有效调动农民参与的积极性，大大调动群众议事的积极性。</t>
  </si>
  <si>
    <t>通村道路维护≥10处
垃圾清运≤300趟
路面保洁≥40公里</t>
  </si>
  <si>
    <t>工程质量验收定性合格
路面修补混凝土厚度=0.18米</t>
  </si>
  <si>
    <t>清运及时率=100%
按期完成率=100%</t>
  </si>
  <si>
    <t>通村道路维护≤90000元
垃圾清运≥120000元
路面保洁≤60000元</t>
  </si>
  <si>
    <t>部门整体支出绩效目标批复表</t>
  </si>
  <si>
    <t>统一社会信用代码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</si>
  <si>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</si>
  <si>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</si>
  <si>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</si>
  <si>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</si>
  <si>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</si>
  <si>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</si>
  <si>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政府性基金安排</t>
  </si>
  <si>
    <t>国有资本经营预算安排</t>
  </si>
  <si>
    <t>其他资金安排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</si>
  <si>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</si>
  <si>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</si>
  <si>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</si>
  <si>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</si>
  <si>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</si>
  <si>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</si>
  <si>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</si>
  <si>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</si>
  <si>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</si>
  <si>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</si>
  <si>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</si>
  <si>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</si>
  <si>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</si>
  <si>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</si>
  <si>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11510703008463675R</t>
  </si>
  <si>
    <t>1、执行本级人民代表大会的决议和上级国家行政机关的决定和命令，发布决定和命令。
2、执行本行政区域内的经济和社会发展计划、预算，管理本行政区域内的经济、教育、科学、文化、卫生、体育事业和财政、民政、公安、司法行政、计划生育等行政工作。
3、保护社会主义的全民所有的财产和劳动群众集体所有的财产，保护公民私人所有的合法财产，维护社会秩序，保障公民的人生权利、民主权利和其他权利。
4、保护各种经济组织的合法权益。
5、保障少数民族的权利和尊重少数民族的风俗习惯。
6、保障宪法和法律赋予妇女的男女平等、同工同酬和婚姻自由等各项权利。
7、办理上级人民政府交办的其他事项。</t>
  </si>
  <si>
    <t>一、负责组织和管理乡乡财政收入和支出，编制执行乡乡年度财政预算，监督乡乡单位预算执行，编制财政决算完成率达100%
二、负责村级“一事一议”财政奖补工作申报率和实施率分别达100%和80%；
三、负责强农惠农资金“一卡通”发放达100%
四、负责乡乡财政专项资金的管理，无违规违纪现象；
五、协助乡村两级清收债权、化解债务20万/年。
六、负责对乡乡国有资产的购置、登记、处置进行管理规范化管理率100%；
八、贯彻党和国家财经方针政策，严格执行财政法规和财经制度;
九、认真完成上级主管部门和乡交办的其它事项。;完成适宜技术推广2项，完成技能培训2次。群众满意度达95%;保障辖区内的安全稳定，减少违法乱纪现象。</t>
  </si>
  <si>
    <t>保障行政单位工作人员工资福利15人
保障事业单位工作人员工资福利16人
保障行政机关单位日常运转1个
保障事业单位日常运转4个
村常职干部基本待遇32人
乡村振兴重点村驻村帮扶工作队员人数6人
金财网专用网络线路1条
公务用车改革补贴科级12人
公务用车改革补贴科员级3人
阵地建设1个</t>
  </si>
  <si>
    <t>群众投诉率0
阵地建设达标率100%
安全责任事故发生率0次</t>
  </si>
  <si>
    <t>工作按期完成率100%
工作按质完成率100%
检查上报及时率100%</t>
  </si>
  <si>
    <t>人员工资福利成本4318511.77元
行政事业单位运转成本480000元
村常职干部基本待遇成本1137000元
乡村振兴重点村驻村工作队员经费30000元
金财网租赁费2400元
公务交通补贴192384元</t>
  </si>
  <si>
    <t>基层组织数量7个
社区服务群众专项工作1个
农村公共运行维护行政村6个
环卫车辆运行维护1辆
水泥路面维修≥8处
路面保洁≥40公里
环卫车辆驾驶员1人
聘用保洁人员2人
环卫车辆运行1辆
组织适龄青年应征入伍2次/年
国防动员教育宣传3次/年
行政检查42次
阵地建设1个</t>
  </si>
  <si>
    <t xml:space="preserve">
工程质量验收定性好
路面修补混凝土厚度0.18米
环境卫生整洁度定性优
征兵上站体检任务完成率100%</t>
  </si>
  <si>
    <t>垃圾清运及时率100%
民兵集结响应时间≤1小时</t>
  </si>
  <si>
    <t>基层组织活动成本450000元
水泥路面维修30000元
路基维修15000元
水泥路面维修380000元
路基维修250000元
驾驶员工资96000元
保洁人员工资36000元
环卫车辆运行成本18000元
征兵成本8000元
国防动员教育宣传12000元
行政检查成本50000元
阵地建设成本30000元</t>
  </si>
  <si>
    <t>农民人均可支配收入增长率≥10%
农村基础设施维护使用效果好</t>
  </si>
  <si>
    <t>国防宣传、征兵工作知晓率≥95%
基层治理能力好</t>
  </si>
  <si>
    <t>降低路面扬尘，有效改善空气质量。优
农村人居环境质量优</t>
  </si>
  <si>
    <t>持续保障环境卫生干净整洁优</t>
  </si>
  <si>
    <t>提升公共服务运行水平，辖区内居民投诉减少，社会满意度和党员群众满意度。≥90%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</si>
</sst>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_ "/>
    <numFmt numFmtId="178" formatCode="###0.00"/>
    <numFmt numFmtId="179" formatCode="0.00_ "/>
  </numFmts>
  <fonts count="60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11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宋体"/>
      <family val="0"/>
    </font>
    <font>
      <b/>
      <sz val="22"/>
      <name val="黑体"/>
      <family val="3"/>
    </font>
    <font>
      <sz val="12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42"/>
      <name val="黑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0" fillId="0" borderId="0">
      <alignment/>
      <protection/>
    </xf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0" fillId="0" borderId="0">
      <alignment vertical="center"/>
      <protection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176" fontId="1" fillId="0" borderId="9" xfId="0" applyNumberFormat="1" applyFont="1" applyFill="1" applyBorder="1" applyAlignment="1" applyProtection="1">
      <alignment horizontal="left" vertical="center"/>
      <protection/>
    </xf>
    <xf numFmtId="3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/>
    </xf>
    <xf numFmtId="177" fontId="1" fillId="0" borderId="9" xfId="0" applyNumberFormat="1" applyFont="1" applyFill="1" applyBorder="1" applyAlignment="1" applyProtection="1">
      <alignment horizontal="left" vertical="center" wrapText="1"/>
      <protection/>
    </xf>
    <xf numFmtId="0" fontId="58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" fontId="0" fillId="0" borderId="0" xfId="0" applyNumberFormat="1" applyFill="1" applyAlignment="1">
      <alignment/>
    </xf>
    <xf numFmtId="1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178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0" xfId="0" applyNumberFormat="1" applyFont="1" applyFill="1" applyBorder="1" applyAlignment="1" applyProtection="1">
      <alignment vertical="center" wrapText="1"/>
      <protection/>
    </xf>
    <xf numFmtId="4" fontId="59" fillId="0" borderId="9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 applyProtection="1">
      <alignment vertical="center" wrapText="1"/>
      <protection/>
    </xf>
    <xf numFmtId="0" fontId="10" fillId="0" borderId="9" xfId="0" applyNumberFormat="1" applyFont="1" applyFill="1" applyBorder="1" applyAlignment="1">
      <alignment/>
    </xf>
    <xf numFmtId="0" fontId="11" fillId="0" borderId="9" xfId="0" applyNumberFormat="1" applyFont="1" applyFill="1" applyBorder="1" applyAlignment="1">
      <alignment horizontal="centerContinuous" vertical="center"/>
    </xf>
    <xf numFmtId="0" fontId="11" fillId="0" borderId="9" xfId="0" applyNumberFormat="1" applyFont="1" applyFill="1" applyBorder="1" applyAlignment="1">
      <alignment/>
    </xf>
    <xf numFmtId="1" fontId="12" fillId="0" borderId="9" xfId="0" applyNumberFormat="1" applyFont="1" applyFill="1" applyBorder="1" applyAlignment="1">
      <alignment/>
    </xf>
    <xf numFmtId="0" fontId="10" fillId="0" borderId="9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12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/>
    </xf>
    <xf numFmtId="178" fontId="1" fillId="0" borderId="9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59" fillId="34" borderId="9" xfId="0" applyFont="1" applyFill="1" applyBorder="1" applyAlignment="1">
      <alignment horizontal="left" vertical="center"/>
    </xf>
    <xf numFmtId="179" fontId="0" fillId="0" borderId="9" xfId="0" applyNumberFormat="1" applyFont="1" applyBorder="1" applyAlignment="1">
      <alignment vertical="center" wrapText="1"/>
    </xf>
    <xf numFmtId="179" fontId="59" fillId="34" borderId="9" xfId="0" applyNumberFormat="1" applyFont="1" applyFill="1" applyBorder="1" applyAlignment="1">
      <alignment vertical="center"/>
    </xf>
    <xf numFmtId="179" fontId="0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left" vertical="center" wrapText="1"/>
    </xf>
    <xf numFmtId="4" fontId="59" fillId="34" borderId="9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Alignment="1">
      <alignment/>
    </xf>
    <xf numFmtId="1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15" fillId="0" borderId="16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Alignment="1">
      <alignment/>
    </xf>
    <xf numFmtId="0" fontId="15" fillId="0" borderId="9" xfId="0" applyNumberFormat="1" applyFont="1" applyFill="1" applyBorder="1" applyAlignment="1">
      <alignment horizontal="centerContinuous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>
      <alignment vertical="center"/>
    </xf>
    <xf numFmtId="4" fontId="59" fillId="0" borderId="9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21" xfId="0" applyNumberFormat="1" applyFont="1" applyFill="1" applyBorder="1" applyAlignment="1" applyProtection="1">
      <alignment vertical="center" wrapText="1"/>
      <protection/>
    </xf>
    <xf numFmtId="0" fontId="59" fillId="0" borderId="9" xfId="0" applyFont="1" applyFill="1" applyBorder="1" applyAlignment="1">
      <alignment horizontal="left" vertical="center"/>
    </xf>
    <xf numFmtId="178" fontId="0" fillId="0" borderId="10" xfId="0" applyNumberFormat="1" applyFont="1" applyFill="1" applyBorder="1" applyAlignment="1">
      <alignment vertical="center" wrapText="1"/>
    </xf>
    <xf numFmtId="1" fontId="0" fillId="0" borderId="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vertical="center"/>
    </xf>
    <xf numFmtId="0" fontId="15" fillId="0" borderId="9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0" fontId="19" fillId="0" borderId="0" xfId="0" applyFont="1" applyAlignment="1">
      <alignment horizont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(陈诚修改稿)2006年全省及省级财政决算及07年预算执行情况表(A4 留底自用)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(陈诚修改稿)2006年全省及省级财政决算及07年预算执行情况表(A4 留底自用) 2" xfId="52"/>
    <cellStyle name="20% - 强调文字颜色 2" xfId="53"/>
    <cellStyle name="40% - 强调文字颜色 2" xfId="54"/>
    <cellStyle name="常规 48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0 4 3" xfId="66"/>
    <cellStyle name="常规 10 4 3 2" xfId="67"/>
    <cellStyle name="常规 2 4 2" xfId="68"/>
    <cellStyle name="常规 26 2 2" xfId="69"/>
    <cellStyle name="常规_省级科预算草案表1.14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workbookViewId="0" topLeftCell="A1">
      <selection activeCell="V12" sqref="V12"/>
    </sheetView>
  </sheetViews>
  <sheetFormatPr defaultColWidth="9.00390625" defaultRowHeight="14.25"/>
  <sheetData>
    <row r="9" spans="1:13" ht="107.25" customHeight="1">
      <c r="A9" s="146" t="s">
        <v>0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tabSelected="1" workbookViewId="0" topLeftCell="A1">
      <selection activeCell="G16" sqref="G16"/>
    </sheetView>
  </sheetViews>
  <sheetFormatPr defaultColWidth="6.50390625" defaultRowHeight="20.25" customHeight="1"/>
  <cols>
    <col min="1" max="1" width="31.625" style="40" customWidth="1"/>
    <col min="2" max="2" width="25.125" style="40" customWidth="1"/>
    <col min="3" max="3" width="32.875" style="40" customWidth="1"/>
    <col min="4" max="4" width="25.125" style="40" customWidth="1"/>
    <col min="5" max="16384" width="6.50390625" style="40" customWidth="1"/>
  </cols>
  <sheetData>
    <row r="1" ht="20.25" customHeight="1">
      <c r="A1" s="142"/>
    </row>
    <row r="2" spans="1:31" ht="20.25" customHeight="1">
      <c r="A2" s="45" t="s">
        <v>1</v>
      </c>
      <c r="B2" s="45"/>
      <c r="C2" s="45"/>
      <c r="D2" s="45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</row>
    <row r="3" spans="1:4" s="114" customFormat="1" ht="20.25" customHeight="1">
      <c r="A3" s="117"/>
      <c r="B3" s="117"/>
      <c r="C3" s="118"/>
      <c r="D3" s="95" t="s">
        <v>2</v>
      </c>
    </row>
    <row r="4" spans="1:4" s="114" customFormat="1" ht="25.5" customHeight="1">
      <c r="A4" s="119" t="s">
        <v>3</v>
      </c>
      <c r="B4" s="119"/>
      <c r="C4" s="119" t="s">
        <v>4</v>
      </c>
      <c r="D4" s="119"/>
    </row>
    <row r="5" spans="1:4" s="114" customFormat="1" ht="25.5" customHeight="1">
      <c r="A5" s="143" t="s">
        <v>5</v>
      </c>
      <c r="B5" s="143" t="s">
        <v>6</v>
      </c>
      <c r="C5" s="143" t="s">
        <v>5</v>
      </c>
      <c r="D5" s="144" t="s">
        <v>6</v>
      </c>
    </row>
    <row r="6" spans="1:4" s="116" customFormat="1" ht="25.5" customHeight="1">
      <c r="A6" s="127" t="s">
        <v>7</v>
      </c>
      <c r="B6" s="128">
        <v>680.86</v>
      </c>
      <c r="C6" s="127" t="s">
        <v>8</v>
      </c>
      <c r="D6" s="128">
        <v>416.36</v>
      </c>
    </row>
    <row r="7" spans="1:4" s="116" customFormat="1" ht="25.5" customHeight="1">
      <c r="A7" s="127" t="s">
        <v>9</v>
      </c>
      <c r="B7" s="130"/>
      <c r="C7" s="127" t="s">
        <v>10</v>
      </c>
      <c r="D7" s="130">
        <v>2</v>
      </c>
    </row>
    <row r="8" spans="1:4" s="116" customFormat="1" ht="25.5" customHeight="1">
      <c r="A8" s="127" t="s">
        <v>11</v>
      </c>
      <c r="B8" s="130"/>
      <c r="C8" s="89" t="s">
        <v>12</v>
      </c>
      <c r="D8" s="128">
        <v>38.01</v>
      </c>
    </row>
    <row r="9" spans="1:4" s="116" customFormat="1" ht="25.5" customHeight="1">
      <c r="A9" s="127" t="s">
        <v>13</v>
      </c>
      <c r="B9" s="130"/>
      <c r="C9" s="89" t="s">
        <v>14</v>
      </c>
      <c r="D9" s="128">
        <v>18.88</v>
      </c>
    </row>
    <row r="10" spans="1:4" s="116" customFormat="1" ht="25.5" customHeight="1">
      <c r="A10" s="127" t="s">
        <v>15</v>
      </c>
      <c r="B10" s="130"/>
      <c r="C10" s="89" t="s">
        <v>16</v>
      </c>
      <c r="D10" s="128">
        <v>10</v>
      </c>
    </row>
    <row r="11" spans="1:4" s="116" customFormat="1" ht="25.5" customHeight="1">
      <c r="A11" s="127" t="s">
        <v>17</v>
      </c>
      <c r="B11" s="130"/>
      <c r="C11" s="89" t="s">
        <v>18</v>
      </c>
      <c r="D11" s="128">
        <f>148.67+21</f>
        <v>169.67</v>
      </c>
    </row>
    <row r="12" spans="1:4" s="116" customFormat="1" ht="25.5" customHeight="1">
      <c r="A12" s="127" t="s">
        <v>19</v>
      </c>
      <c r="B12" s="130"/>
      <c r="C12" s="132" t="s">
        <v>20</v>
      </c>
      <c r="D12" s="128">
        <v>25.94</v>
      </c>
    </row>
    <row r="13" spans="1:4" s="116" customFormat="1" ht="25.5" customHeight="1">
      <c r="A13" s="137" t="s">
        <v>21</v>
      </c>
      <c r="B13" s="128">
        <v>680.86</v>
      </c>
      <c r="C13" s="137" t="s">
        <v>22</v>
      </c>
      <c r="D13" s="124">
        <f>SUM(D6:D12)</f>
        <v>680.86</v>
      </c>
    </row>
    <row r="14" spans="1:4" s="116" customFormat="1" ht="25.5" customHeight="1">
      <c r="A14" s="127" t="s">
        <v>23</v>
      </c>
      <c r="B14" s="130"/>
      <c r="C14" s="127" t="s">
        <v>24</v>
      </c>
      <c r="D14" s="130"/>
    </row>
    <row r="15" spans="1:7" s="116" customFormat="1" ht="25.5" customHeight="1">
      <c r="A15" s="127" t="s">
        <v>25</v>
      </c>
      <c r="B15" s="130"/>
      <c r="C15" s="127" t="s">
        <v>26</v>
      </c>
      <c r="D15" s="130"/>
      <c r="G15" s="145" t="s">
        <v>27</v>
      </c>
    </row>
    <row r="16" spans="1:4" s="116" customFormat="1" ht="25.5" customHeight="1">
      <c r="A16" s="127"/>
      <c r="B16" s="130"/>
      <c r="C16" s="127" t="s">
        <v>28</v>
      </c>
      <c r="D16" s="130"/>
    </row>
    <row r="17" spans="1:31" s="116" customFormat="1" ht="25.5" customHeight="1">
      <c r="A17" s="137" t="s">
        <v>29</v>
      </c>
      <c r="B17" s="128">
        <v>680.86</v>
      </c>
      <c r="C17" s="137" t="s">
        <v>30</v>
      </c>
      <c r="D17" s="128">
        <v>680.86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</row>
    <row r="18" spans="1:31" ht="20.25" customHeight="1">
      <c r="A18" s="138"/>
      <c r="B18" s="139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F19" sqref="F19"/>
    </sheetView>
  </sheetViews>
  <sheetFormatPr defaultColWidth="6.875" defaultRowHeight="20.25" customHeight="1"/>
  <cols>
    <col min="1" max="1" width="28.375" style="40" customWidth="1"/>
    <col min="2" max="2" width="14.125" style="40" customWidth="1"/>
    <col min="3" max="3" width="27.375" style="40" customWidth="1"/>
    <col min="4" max="4" width="12.25390625" style="40" customWidth="1"/>
    <col min="5" max="5" width="11.00390625" style="40" customWidth="1"/>
    <col min="6" max="8" width="12.25390625" style="40" customWidth="1"/>
    <col min="9" max="34" width="6.50390625" style="40" customWidth="1"/>
    <col min="35" max="35" width="6.25390625" style="40" customWidth="1"/>
    <col min="36" max="38" width="6.875" style="40" customWidth="1"/>
    <col min="39" max="41" width="6.25390625" style="40" customWidth="1"/>
    <col min="42" max="253" width="8.00390625" style="40" customWidth="1"/>
    <col min="254" max="16384" width="6.875" style="40" customWidth="1"/>
  </cols>
  <sheetData>
    <row r="1" ht="20.25" customHeight="1">
      <c r="A1" s="91"/>
    </row>
    <row r="2" spans="1:34" ht="20.25" customHeight="1">
      <c r="A2" s="45" t="s">
        <v>31</v>
      </c>
      <c r="B2" s="45"/>
      <c r="C2" s="45"/>
      <c r="D2" s="45"/>
      <c r="E2" s="45"/>
      <c r="F2" s="45"/>
      <c r="G2" s="45"/>
      <c r="H2" s="45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</row>
    <row r="3" spans="1:8" s="114" customFormat="1" ht="20.25" customHeight="1">
      <c r="A3" s="117"/>
      <c r="B3" s="117"/>
      <c r="C3" s="118"/>
      <c r="D3" s="118"/>
      <c r="E3" s="118"/>
      <c r="F3" s="118"/>
      <c r="G3" s="118"/>
      <c r="H3" s="95" t="s">
        <v>2</v>
      </c>
    </row>
    <row r="4" spans="1:8" s="114" customFormat="1" ht="20.25" customHeight="1">
      <c r="A4" s="119" t="s">
        <v>3</v>
      </c>
      <c r="B4" s="119"/>
      <c r="C4" s="119" t="s">
        <v>4</v>
      </c>
      <c r="D4" s="119"/>
      <c r="E4" s="119"/>
      <c r="F4" s="119"/>
      <c r="G4" s="119"/>
      <c r="H4" s="119"/>
    </row>
    <row r="5" spans="1:8" s="115" customFormat="1" ht="37.5" customHeight="1">
      <c r="A5" s="120" t="s">
        <v>5</v>
      </c>
      <c r="B5" s="121" t="s">
        <v>6</v>
      </c>
      <c r="C5" s="120" t="s">
        <v>5</v>
      </c>
      <c r="D5" s="120" t="s">
        <v>32</v>
      </c>
      <c r="E5" s="121" t="s">
        <v>33</v>
      </c>
      <c r="F5" s="122" t="s">
        <v>34</v>
      </c>
      <c r="G5" s="120" t="s">
        <v>35</v>
      </c>
      <c r="H5" s="122" t="s">
        <v>36</v>
      </c>
    </row>
    <row r="6" spans="1:8" s="116" customFormat="1" ht="24.75" customHeight="1">
      <c r="A6" s="123" t="s">
        <v>37</v>
      </c>
      <c r="B6" s="124">
        <v>680.86</v>
      </c>
      <c r="C6" s="125" t="s">
        <v>38</v>
      </c>
      <c r="D6" s="126">
        <v>659.86</v>
      </c>
      <c r="E6" s="126">
        <v>659.86</v>
      </c>
      <c r="F6" s="126"/>
      <c r="G6" s="126"/>
      <c r="H6" s="126"/>
    </row>
    <row r="7" spans="1:8" s="116" customFormat="1" ht="24.75" customHeight="1">
      <c r="A7" s="123" t="s">
        <v>39</v>
      </c>
      <c r="B7" s="126"/>
      <c r="C7" s="127" t="s">
        <v>40</v>
      </c>
      <c r="D7" s="128">
        <v>416.36</v>
      </c>
      <c r="E7" s="128">
        <v>416.36</v>
      </c>
      <c r="F7" s="129"/>
      <c r="G7" s="129"/>
      <c r="H7" s="126"/>
    </row>
    <row r="8" spans="1:8" s="116" customFormat="1" ht="24.75" customHeight="1">
      <c r="A8" s="123" t="s">
        <v>41</v>
      </c>
      <c r="B8" s="126"/>
      <c r="C8" s="127" t="s">
        <v>42</v>
      </c>
      <c r="D8" s="130">
        <v>2</v>
      </c>
      <c r="E8" s="130">
        <v>2</v>
      </c>
      <c r="F8" s="129"/>
      <c r="G8" s="129"/>
      <c r="H8" s="126"/>
    </row>
    <row r="9" spans="1:8" s="116" customFormat="1" ht="24.75" customHeight="1">
      <c r="A9" s="123" t="s">
        <v>43</v>
      </c>
      <c r="B9" s="130"/>
      <c r="C9" s="89" t="s">
        <v>44</v>
      </c>
      <c r="D9" s="128">
        <v>38.01</v>
      </c>
      <c r="E9" s="128">
        <v>38.01</v>
      </c>
      <c r="F9" s="129"/>
      <c r="G9" s="129"/>
      <c r="H9" s="126"/>
    </row>
    <row r="10" spans="1:8" s="116" customFormat="1" ht="24.75" customHeight="1">
      <c r="A10" s="123" t="s">
        <v>45</v>
      </c>
      <c r="B10" s="131"/>
      <c r="C10" s="89" t="s">
        <v>46</v>
      </c>
      <c r="D10" s="128">
        <v>18.88</v>
      </c>
      <c r="E10" s="128">
        <v>18.88</v>
      </c>
      <c r="F10" s="129"/>
      <c r="G10" s="129"/>
      <c r="H10" s="126"/>
    </row>
    <row r="11" spans="1:8" s="116" customFormat="1" ht="24.75" customHeight="1">
      <c r="A11" s="123" t="s">
        <v>39</v>
      </c>
      <c r="B11" s="126"/>
      <c r="C11" s="89" t="s">
        <v>47</v>
      </c>
      <c r="D11" s="128">
        <v>10</v>
      </c>
      <c r="E11" s="128">
        <v>10</v>
      </c>
      <c r="F11" s="129"/>
      <c r="G11" s="129"/>
      <c r="H11" s="126"/>
    </row>
    <row r="12" spans="1:8" s="116" customFormat="1" ht="24.75" customHeight="1">
      <c r="A12" s="123" t="s">
        <v>41</v>
      </c>
      <c r="B12" s="126"/>
      <c r="C12" s="89" t="s">
        <v>48</v>
      </c>
      <c r="D12" s="128">
        <f>148.67+21</f>
        <v>169.67</v>
      </c>
      <c r="E12" s="128">
        <f>148.67+21</f>
        <v>169.67</v>
      </c>
      <c r="F12" s="129"/>
      <c r="G12" s="129"/>
      <c r="H12" s="126"/>
    </row>
    <row r="13" spans="1:8" s="116" customFormat="1" ht="24.75" customHeight="1">
      <c r="A13" s="123" t="s">
        <v>43</v>
      </c>
      <c r="B13" s="126"/>
      <c r="C13" s="132" t="s">
        <v>49</v>
      </c>
      <c r="D13" s="128">
        <v>25.94</v>
      </c>
      <c r="E13" s="128">
        <v>25.94</v>
      </c>
      <c r="F13" s="129"/>
      <c r="G13" s="129"/>
      <c r="H13" s="126"/>
    </row>
    <row r="14" spans="1:8" s="116" customFormat="1" ht="24.75" customHeight="1">
      <c r="A14" s="123" t="s">
        <v>50</v>
      </c>
      <c r="B14" s="130"/>
      <c r="C14" s="125" t="s">
        <v>51</v>
      </c>
      <c r="D14" s="133"/>
      <c r="E14" s="129"/>
      <c r="F14" s="129"/>
      <c r="G14" s="129"/>
      <c r="H14" s="126"/>
    </row>
    <row r="15" spans="1:8" s="116" customFormat="1" ht="24.75" customHeight="1">
      <c r="A15" s="134"/>
      <c r="B15" s="135"/>
      <c r="C15" s="127"/>
      <c r="D15" s="133"/>
      <c r="E15" s="130"/>
      <c r="F15" s="130"/>
      <c r="G15" s="130"/>
      <c r="H15" s="130"/>
    </row>
    <row r="16" spans="1:8" s="116" customFormat="1" ht="24.75" customHeight="1">
      <c r="A16" s="127"/>
      <c r="B16" s="130"/>
      <c r="C16" s="127" t="s">
        <v>52</v>
      </c>
      <c r="D16" s="133"/>
      <c r="E16" s="136"/>
      <c r="F16" s="136"/>
      <c r="G16" s="136"/>
      <c r="H16" s="130"/>
    </row>
    <row r="17" spans="1:34" s="116" customFormat="1" ht="20.25" customHeight="1">
      <c r="A17" s="137" t="s">
        <v>29</v>
      </c>
      <c r="B17" s="124">
        <v>680.86</v>
      </c>
      <c r="C17" s="137" t="s">
        <v>30</v>
      </c>
      <c r="D17" s="124">
        <v>680.86</v>
      </c>
      <c r="E17" s="124">
        <v>680.86</v>
      </c>
      <c r="F17" s="124"/>
      <c r="G17" s="124"/>
      <c r="H17" s="124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</row>
    <row r="18" spans="1:34" ht="20.25" customHeight="1">
      <c r="A18" s="138"/>
      <c r="B18" s="139"/>
      <c r="C18" s="140"/>
      <c r="D18" s="140"/>
      <c r="E18" s="140"/>
      <c r="F18" s="140"/>
      <c r="G18" s="140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</row>
  </sheetData>
  <sheetProtection/>
  <mergeCells count="1">
    <mergeCell ref="A2:H2"/>
  </mergeCells>
  <printOptions/>
  <pageMargins left="0.45" right="0.36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F19" sqref="F19:G19"/>
    </sheetView>
  </sheetViews>
  <sheetFormatPr defaultColWidth="6.875" defaultRowHeight="15.75" customHeight="1"/>
  <cols>
    <col min="1" max="3" width="6.625" style="0" customWidth="1"/>
    <col min="4" max="4" width="52.125" style="0" customWidth="1"/>
    <col min="5" max="7" width="15.625" style="0" customWidth="1"/>
  </cols>
  <sheetData>
    <row r="1" ht="15.75" customHeight="1">
      <c r="A1" s="91"/>
    </row>
    <row r="2" spans="1:7" ht="23.25" customHeight="1">
      <c r="A2" s="92" t="s">
        <v>53</v>
      </c>
      <c r="B2" s="92"/>
      <c r="C2" s="92"/>
      <c r="D2" s="92"/>
      <c r="E2" s="92"/>
      <c r="F2" s="92"/>
      <c r="G2" s="92"/>
    </row>
    <row r="3" spans="1:7" ht="15.75" customHeight="1">
      <c r="A3" s="93" t="s">
        <v>54</v>
      </c>
      <c r="B3" s="94"/>
      <c r="C3" s="94"/>
      <c r="D3" s="94"/>
      <c r="E3" s="94"/>
      <c r="F3" s="94"/>
      <c r="G3" s="95" t="s">
        <v>2</v>
      </c>
    </row>
    <row r="4" spans="1:7" ht="19.5" customHeight="1">
      <c r="A4" s="96" t="s">
        <v>55</v>
      </c>
      <c r="B4" s="96"/>
      <c r="C4" s="96"/>
      <c r="D4" s="96"/>
      <c r="E4" s="97" t="s">
        <v>32</v>
      </c>
      <c r="F4" s="98" t="s">
        <v>56</v>
      </c>
      <c r="G4" s="99" t="s">
        <v>57</v>
      </c>
    </row>
    <row r="5" spans="1:7" ht="19.5" customHeight="1">
      <c r="A5" s="96" t="s">
        <v>58</v>
      </c>
      <c r="B5" s="96"/>
      <c r="C5" s="96"/>
      <c r="D5" s="97" t="s">
        <v>59</v>
      </c>
      <c r="E5" s="97"/>
      <c r="F5" s="100"/>
      <c r="G5" s="99"/>
    </row>
    <row r="6" spans="1:7" ht="19.5" customHeight="1">
      <c r="A6" s="101" t="s">
        <v>60</v>
      </c>
      <c r="B6" s="101" t="s">
        <v>61</v>
      </c>
      <c r="C6" s="101" t="s">
        <v>62</v>
      </c>
      <c r="D6" s="97"/>
      <c r="E6" s="97"/>
      <c r="F6" s="102"/>
      <c r="G6" s="99"/>
    </row>
    <row r="7" spans="1:7" ht="19.5" customHeight="1">
      <c r="A7" s="103">
        <v>201</v>
      </c>
      <c r="B7" s="103" t="s">
        <v>63</v>
      </c>
      <c r="C7" s="103" t="s">
        <v>64</v>
      </c>
      <c r="D7" s="104" t="s">
        <v>65</v>
      </c>
      <c r="E7" s="105">
        <f aca="true" t="shared" si="0" ref="E7:E17">F7+G7</f>
        <v>191.35</v>
      </c>
      <c r="F7" s="106">
        <v>191.35</v>
      </c>
      <c r="G7" s="106"/>
    </row>
    <row r="8" spans="1:7" ht="19.5" customHeight="1">
      <c r="A8" s="103" t="s">
        <v>66</v>
      </c>
      <c r="B8" s="103" t="s">
        <v>63</v>
      </c>
      <c r="C8" s="103" t="s">
        <v>67</v>
      </c>
      <c r="D8" s="104" t="s">
        <v>68</v>
      </c>
      <c r="E8" s="105">
        <f t="shared" si="0"/>
        <v>30.49</v>
      </c>
      <c r="F8" s="106">
        <v>24.49</v>
      </c>
      <c r="G8" s="106">
        <v>6</v>
      </c>
    </row>
    <row r="9" spans="1:7" ht="19.5" customHeight="1">
      <c r="A9" s="103" t="s">
        <v>66</v>
      </c>
      <c r="B9" s="103" t="s">
        <v>63</v>
      </c>
      <c r="C9" s="103" t="s">
        <v>69</v>
      </c>
      <c r="D9" s="104" t="s">
        <v>70</v>
      </c>
      <c r="E9" s="105">
        <f t="shared" si="0"/>
        <v>194.52</v>
      </c>
      <c r="F9" s="106">
        <v>194.52</v>
      </c>
      <c r="G9" s="106"/>
    </row>
    <row r="10" spans="1:7" ht="19.5" customHeight="1">
      <c r="A10" s="103" t="s">
        <v>71</v>
      </c>
      <c r="B10" s="103" t="s">
        <v>72</v>
      </c>
      <c r="C10" s="103" t="s">
        <v>64</v>
      </c>
      <c r="D10" s="104" t="s">
        <v>73</v>
      </c>
      <c r="E10" s="105">
        <f t="shared" si="0"/>
        <v>2</v>
      </c>
      <c r="F10" s="105"/>
      <c r="G10" s="107">
        <v>2</v>
      </c>
    </row>
    <row r="11" spans="1:7" ht="19.5" customHeight="1">
      <c r="A11" s="103" t="s">
        <v>74</v>
      </c>
      <c r="B11" s="103" t="s">
        <v>75</v>
      </c>
      <c r="C11" s="103" t="s">
        <v>75</v>
      </c>
      <c r="D11" s="108" t="s">
        <v>76</v>
      </c>
      <c r="E11" s="105">
        <f t="shared" si="0"/>
        <v>35.35</v>
      </c>
      <c r="F11" s="109">
        <v>35.35</v>
      </c>
      <c r="G11" s="107"/>
    </row>
    <row r="12" spans="1:7" ht="19.5" customHeight="1">
      <c r="A12" s="103" t="s">
        <v>74</v>
      </c>
      <c r="B12" s="103" t="s">
        <v>77</v>
      </c>
      <c r="C12" s="103" t="s">
        <v>64</v>
      </c>
      <c r="D12" s="108" t="s">
        <v>78</v>
      </c>
      <c r="E12" s="105">
        <f t="shared" si="0"/>
        <v>2.66</v>
      </c>
      <c r="F12" s="105">
        <v>2.66</v>
      </c>
      <c r="G12" s="107"/>
    </row>
    <row r="13" spans="1:7" ht="19.5" customHeight="1">
      <c r="A13" s="103" t="s">
        <v>79</v>
      </c>
      <c r="B13" s="103" t="s">
        <v>80</v>
      </c>
      <c r="C13" s="103" t="s">
        <v>64</v>
      </c>
      <c r="D13" s="104" t="s">
        <v>81</v>
      </c>
      <c r="E13" s="105">
        <f t="shared" si="0"/>
        <v>9.94</v>
      </c>
      <c r="F13" s="109">
        <v>9.94</v>
      </c>
      <c r="G13" s="107"/>
    </row>
    <row r="14" spans="1:7" ht="19.5" customHeight="1">
      <c r="A14" s="103" t="s">
        <v>79</v>
      </c>
      <c r="B14" s="103" t="s">
        <v>80</v>
      </c>
      <c r="C14" s="103" t="s">
        <v>67</v>
      </c>
      <c r="D14" s="104" t="s">
        <v>82</v>
      </c>
      <c r="E14" s="105">
        <f t="shared" si="0"/>
        <v>8.94</v>
      </c>
      <c r="F14" s="109">
        <v>8.94</v>
      </c>
      <c r="G14" s="107"/>
    </row>
    <row r="15" spans="1:7" ht="19.5" customHeight="1">
      <c r="A15" s="103" t="s">
        <v>83</v>
      </c>
      <c r="B15" s="103" t="s">
        <v>75</v>
      </c>
      <c r="C15" s="103" t="s">
        <v>64</v>
      </c>
      <c r="D15" s="104" t="s">
        <v>84</v>
      </c>
      <c r="E15" s="105">
        <f t="shared" si="0"/>
        <v>10</v>
      </c>
      <c r="F15" s="105"/>
      <c r="G15" s="107">
        <v>10</v>
      </c>
    </row>
    <row r="16" spans="1:7" ht="19.5" customHeight="1">
      <c r="A16" s="103" t="s">
        <v>85</v>
      </c>
      <c r="B16" s="103" t="s">
        <v>86</v>
      </c>
      <c r="C16" s="103" t="s">
        <v>75</v>
      </c>
      <c r="D16" s="104" t="s">
        <v>87</v>
      </c>
      <c r="E16" s="105">
        <f t="shared" si="0"/>
        <v>169.67</v>
      </c>
      <c r="F16" s="109">
        <v>138.17</v>
      </c>
      <c r="G16" s="109">
        <v>31.5</v>
      </c>
    </row>
    <row r="17" spans="1:7" ht="19.5" customHeight="1">
      <c r="A17" s="103" t="s">
        <v>88</v>
      </c>
      <c r="B17" s="103" t="s">
        <v>67</v>
      </c>
      <c r="C17" s="103" t="s">
        <v>64</v>
      </c>
      <c r="D17" s="104" t="s">
        <v>89</v>
      </c>
      <c r="E17" s="105">
        <f t="shared" si="0"/>
        <v>25.94</v>
      </c>
      <c r="F17" s="105">
        <v>25.94</v>
      </c>
      <c r="G17" s="107"/>
    </row>
    <row r="18" spans="1:7" ht="19.5" customHeight="1">
      <c r="A18" s="103"/>
      <c r="B18" s="103"/>
      <c r="C18" s="103"/>
      <c r="D18" s="110"/>
      <c r="E18" s="105"/>
      <c r="F18" s="105"/>
      <c r="G18" s="107"/>
    </row>
    <row r="19" spans="1:7" ht="19.5" customHeight="1">
      <c r="A19" s="111"/>
      <c r="B19" s="111"/>
      <c r="C19" s="111"/>
      <c r="D19" s="111" t="s">
        <v>32</v>
      </c>
      <c r="E19" s="112">
        <f>SUM(E7:E18)</f>
        <v>680.8600000000001</v>
      </c>
      <c r="F19" s="112">
        <f>SUM(F7:F18)</f>
        <v>631.3600000000001</v>
      </c>
      <c r="G19" s="112">
        <f>SUM(G7:G18)</f>
        <v>49.5</v>
      </c>
    </row>
    <row r="20" spans="5:7" ht="15.75" customHeight="1">
      <c r="E20" s="113"/>
      <c r="F20" s="113"/>
      <c r="G20" s="113"/>
    </row>
    <row r="21" spans="5:7" ht="15.75" customHeight="1">
      <c r="E21" s="113"/>
      <c r="F21" s="113"/>
      <c r="G21" s="113"/>
    </row>
    <row r="22" spans="5:7" ht="15.75" customHeight="1">
      <c r="E22" s="113"/>
      <c r="F22" s="113"/>
      <c r="G22" s="113"/>
    </row>
    <row r="23" spans="5:7" ht="15.75" customHeight="1">
      <c r="E23" s="113"/>
      <c r="F23" s="113"/>
      <c r="G23" s="113"/>
    </row>
    <row r="24" spans="5:7" ht="15.75" customHeight="1">
      <c r="E24" s="113"/>
      <c r="F24" s="113"/>
      <c r="G24" s="113"/>
    </row>
    <row r="25" spans="5:7" ht="15.75" customHeight="1">
      <c r="E25" s="113"/>
      <c r="F25" s="113"/>
      <c r="G25" s="113"/>
    </row>
    <row r="26" spans="5:7" ht="15.75" customHeight="1">
      <c r="E26" s="113"/>
      <c r="F26" s="113"/>
      <c r="G26" s="113"/>
    </row>
    <row r="27" spans="5:7" ht="15.75" customHeight="1">
      <c r="E27" s="113"/>
      <c r="F27" s="113"/>
      <c r="G27" s="113"/>
    </row>
    <row r="28" spans="5:7" ht="15.75" customHeight="1">
      <c r="E28" s="113"/>
      <c r="F28" s="113"/>
      <c r="G28" s="113"/>
    </row>
    <row r="29" spans="5:7" ht="15.75" customHeight="1">
      <c r="E29" s="113"/>
      <c r="F29" s="113"/>
      <c r="G29" s="113"/>
    </row>
    <row r="30" spans="5:7" ht="15.75" customHeight="1">
      <c r="E30" s="113"/>
      <c r="F30" s="113"/>
      <c r="G30" s="113"/>
    </row>
    <row r="31" spans="5:7" ht="15.75" customHeight="1">
      <c r="E31" s="113"/>
      <c r="F31" s="113"/>
      <c r="G31" s="113"/>
    </row>
    <row r="32" spans="5:7" ht="15.75" customHeight="1">
      <c r="E32" s="113"/>
      <c r="F32" s="113"/>
      <c r="G32" s="113"/>
    </row>
    <row r="33" spans="5:7" ht="15.75" customHeight="1">
      <c r="E33" s="113"/>
      <c r="F33" s="113"/>
      <c r="G33" s="113"/>
    </row>
    <row r="34" spans="5:7" ht="15.75" customHeight="1">
      <c r="E34" s="113"/>
      <c r="F34" s="113"/>
      <c r="G34" s="113"/>
    </row>
    <row r="35" spans="5:7" ht="15.75" customHeight="1">
      <c r="E35" s="113"/>
      <c r="F35" s="113"/>
      <c r="G35" s="113"/>
    </row>
    <row r="36" spans="5:7" ht="15.75" customHeight="1">
      <c r="E36" s="113"/>
      <c r="F36" s="113"/>
      <c r="G36" s="113"/>
    </row>
    <row r="37" spans="5:7" ht="15.75" customHeight="1">
      <c r="E37" s="113"/>
      <c r="F37" s="113"/>
      <c r="G37" s="113"/>
    </row>
    <row r="38" spans="5:7" ht="15.75" customHeight="1">
      <c r="E38" s="113"/>
      <c r="F38" s="113"/>
      <c r="G38" s="113"/>
    </row>
    <row r="39" spans="5:7" ht="15.75" customHeight="1">
      <c r="E39" s="113"/>
      <c r="F39" s="113"/>
      <c r="G39" s="113"/>
    </row>
    <row r="40" spans="5:7" ht="15.75" customHeight="1">
      <c r="E40" s="113"/>
      <c r="F40" s="113"/>
      <c r="G40" s="113"/>
    </row>
    <row r="41" spans="5:7" ht="15.75" customHeight="1">
      <c r="E41" s="113"/>
      <c r="F41" s="113"/>
      <c r="G41" s="113"/>
    </row>
    <row r="42" spans="5:7" ht="15.75" customHeight="1">
      <c r="E42" s="113"/>
      <c r="F42" s="113"/>
      <c r="G42" s="113"/>
    </row>
    <row r="43" spans="5:7" ht="15.75" customHeight="1">
      <c r="E43" s="113"/>
      <c r="F43" s="113"/>
      <c r="G43" s="113"/>
    </row>
    <row r="44" spans="5:7" ht="15.75" customHeight="1">
      <c r="E44" s="113"/>
      <c r="F44" s="113"/>
      <c r="G44" s="113"/>
    </row>
    <row r="45" spans="5:7" ht="15.75" customHeight="1">
      <c r="E45" s="113"/>
      <c r="F45" s="113"/>
      <c r="G45" s="113"/>
    </row>
    <row r="46" spans="5:7" ht="15.75" customHeight="1">
      <c r="E46" s="113"/>
      <c r="F46" s="113"/>
      <c r="G46" s="113"/>
    </row>
    <row r="47" spans="5:7" ht="15.75" customHeight="1">
      <c r="E47" s="113"/>
      <c r="F47" s="113"/>
      <c r="G47" s="113"/>
    </row>
    <row r="48" spans="5:7" ht="15.75" customHeight="1">
      <c r="E48" s="113"/>
      <c r="F48" s="113"/>
      <c r="G48" s="113"/>
    </row>
    <row r="49" spans="5:7" ht="15.75" customHeight="1">
      <c r="E49" s="113"/>
      <c r="F49" s="113"/>
      <c r="G49" s="113"/>
    </row>
    <row r="50" spans="5:7" ht="15.75" customHeight="1">
      <c r="E50" s="113"/>
      <c r="F50" s="113"/>
      <c r="G50" s="113"/>
    </row>
    <row r="51" spans="5:7" ht="15.75" customHeight="1">
      <c r="E51" s="113"/>
      <c r="F51" s="113"/>
      <c r="G51" s="113"/>
    </row>
    <row r="52" spans="5:7" ht="15.75" customHeight="1">
      <c r="E52" s="113"/>
      <c r="F52" s="113"/>
      <c r="G52" s="113"/>
    </row>
    <row r="53" spans="5:7" ht="15.75" customHeight="1">
      <c r="E53" s="113"/>
      <c r="F53" s="113"/>
      <c r="G53" s="113"/>
    </row>
    <row r="54" spans="5:7" ht="15.75" customHeight="1">
      <c r="E54" s="113"/>
      <c r="F54" s="113"/>
      <c r="G54" s="113"/>
    </row>
    <row r="55" spans="5:7" ht="15.75" customHeight="1">
      <c r="E55" s="113"/>
      <c r="F55" s="113"/>
      <c r="G55" s="113"/>
    </row>
  </sheetData>
  <sheetProtection/>
  <mergeCells count="5">
    <mergeCell ref="A2:G2"/>
    <mergeCell ref="D5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0">
      <selection activeCell="C37" sqref="C37"/>
    </sheetView>
  </sheetViews>
  <sheetFormatPr defaultColWidth="6.875" defaultRowHeight="12.75" customHeight="1"/>
  <cols>
    <col min="1" max="2" width="5.875" style="40" customWidth="1"/>
    <col min="3" max="3" width="54.625" style="40" customWidth="1"/>
    <col min="4" max="4" width="37.75390625" style="40" customWidth="1"/>
    <col min="5" max="5" width="6.50390625" style="40" customWidth="1"/>
    <col min="6" max="16384" width="6.875" style="40" customWidth="1"/>
  </cols>
  <sheetData>
    <row r="1" spans="1:2" ht="24" customHeight="1">
      <c r="A1" s="41"/>
      <c r="B1" s="41"/>
    </row>
    <row r="2" spans="1:5" ht="19.5" customHeight="1">
      <c r="A2" s="42"/>
      <c r="B2" s="42"/>
      <c r="C2" s="43"/>
      <c r="D2" s="42"/>
      <c r="E2" s="72"/>
    </row>
    <row r="3" spans="1:5" ht="25.5" customHeight="1">
      <c r="A3" s="75" t="s">
        <v>90</v>
      </c>
      <c r="B3" s="76"/>
      <c r="C3" s="76"/>
      <c r="D3" s="76"/>
      <c r="E3" s="72"/>
    </row>
    <row r="4" spans="1:5" ht="19.5" customHeight="1">
      <c r="A4" s="77"/>
      <c r="B4" s="77"/>
      <c r="C4" s="77"/>
      <c r="D4" s="48" t="s">
        <v>2</v>
      </c>
      <c r="E4" s="72"/>
    </row>
    <row r="5" spans="1:5" ht="19.5" customHeight="1">
      <c r="A5" s="78" t="s">
        <v>91</v>
      </c>
      <c r="B5" s="78"/>
      <c r="C5" s="79"/>
      <c r="D5" s="29" t="s">
        <v>92</v>
      </c>
      <c r="E5" s="72"/>
    </row>
    <row r="6" spans="1:5" ht="19.5" customHeight="1">
      <c r="A6" s="80" t="s">
        <v>58</v>
      </c>
      <c r="B6" s="81"/>
      <c r="C6" s="25" t="s">
        <v>59</v>
      </c>
      <c r="D6" s="82"/>
      <c r="E6" s="72"/>
    </row>
    <row r="7" spans="1:5" ht="33.75" customHeight="1">
      <c r="A7" s="83" t="s">
        <v>60</v>
      </c>
      <c r="B7" s="84" t="s">
        <v>61</v>
      </c>
      <c r="C7" s="85"/>
      <c r="D7" s="86"/>
      <c r="E7" s="72"/>
    </row>
    <row r="8" spans="1:5" ht="21.75" customHeight="1">
      <c r="A8" s="87">
        <v>301</v>
      </c>
      <c r="B8" s="88" t="s">
        <v>64</v>
      </c>
      <c r="C8" s="89" t="s">
        <v>93</v>
      </c>
      <c r="D8" s="90">
        <v>119.81</v>
      </c>
      <c r="E8" s="73"/>
    </row>
    <row r="9" spans="1:4" ht="21.75" customHeight="1">
      <c r="A9" s="87">
        <v>301</v>
      </c>
      <c r="B9" s="88" t="s">
        <v>67</v>
      </c>
      <c r="C9" s="89" t="s">
        <v>94</v>
      </c>
      <c r="D9" s="90">
        <v>60.31</v>
      </c>
    </row>
    <row r="10" spans="1:4" ht="21.75" customHeight="1">
      <c r="A10" s="87">
        <v>301</v>
      </c>
      <c r="B10" s="88" t="s">
        <v>63</v>
      </c>
      <c r="C10" s="89" t="s">
        <v>95</v>
      </c>
      <c r="D10" s="90">
        <v>4.76</v>
      </c>
    </row>
    <row r="11" spans="1:4" ht="21.75" customHeight="1">
      <c r="A11" s="87">
        <v>301</v>
      </c>
      <c r="B11" s="88" t="s">
        <v>86</v>
      </c>
      <c r="C11" s="89" t="s">
        <v>96</v>
      </c>
      <c r="D11" s="90">
        <v>43.52</v>
      </c>
    </row>
    <row r="12" spans="1:4" ht="21.75" customHeight="1">
      <c r="A12" s="87">
        <v>301</v>
      </c>
      <c r="B12" s="88" t="s">
        <v>77</v>
      </c>
      <c r="C12" s="89" t="s">
        <v>97</v>
      </c>
      <c r="D12" s="90">
        <v>35.34</v>
      </c>
    </row>
    <row r="13" spans="1:4" ht="21.75" customHeight="1">
      <c r="A13" s="87">
        <v>301</v>
      </c>
      <c r="B13" s="88" t="s">
        <v>98</v>
      </c>
      <c r="C13" s="89" t="s">
        <v>99</v>
      </c>
      <c r="D13" s="90">
        <v>17.29</v>
      </c>
    </row>
    <row r="14" spans="1:4" ht="21.75" customHeight="1">
      <c r="A14" s="87">
        <v>301</v>
      </c>
      <c r="B14" s="88" t="s">
        <v>100</v>
      </c>
      <c r="C14" s="89" t="s">
        <v>101</v>
      </c>
      <c r="D14" s="90">
        <v>6.85</v>
      </c>
    </row>
    <row r="15" spans="1:4" ht="21.75" customHeight="1">
      <c r="A15" s="87">
        <v>301</v>
      </c>
      <c r="B15" s="88" t="s">
        <v>102</v>
      </c>
      <c r="C15" s="89" t="s">
        <v>103</v>
      </c>
      <c r="D15" s="90">
        <v>25.94</v>
      </c>
    </row>
    <row r="16" spans="1:4" ht="21.75" customHeight="1">
      <c r="A16" s="87">
        <v>301</v>
      </c>
      <c r="B16" s="88" t="s">
        <v>104</v>
      </c>
      <c r="C16" s="89" t="s">
        <v>105</v>
      </c>
      <c r="D16" s="90">
        <v>117.86</v>
      </c>
    </row>
    <row r="17" spans="1:4" ht="21.75" customHeight="1">
      <c r="A17" s="88" t="s">
        <v>106</v>
      </c>
      <c r="B17" s="88" t="s">
        <v>64</v>
      </c>
      <c r="C17" s="89" t="s">
        <v>107</v>
      </c>
      <c r="D17" s="65">
        <v>31.85</v>
      </c>
    </row>
    <row r="18" spans="1:4" ht="21.75" customHeight="1">
      <c r="A18" s="88" t="s">
        <v>106</v>
      </c>
      <c r="B18" s="88" t="s">
        <v>67</v>
      </c>
      <c r="C18" s="89" t="s">
        <v>108</v>
      </c>
      <c r="D18" s="65">
        <v>4.18</v>
      </c>
    </row>
    <row r="19" spans="1:4" ht="21.75" customHeight="1">
      <c r="A19" s="88" t="s">
        <v>106</v>
      </c>
      <c r="B19" s="88" t="s">
        <v>63</v>
      </c>
      <c r="C19" s="89" t="s">
        <v>109</v>
      </c>
      <c r="D19" s="65">
        <v>1.11</v>
      </c>
    </row>
    <row r="20" spans="1:4" ht="21.75" customHeight="1">
      <c r="A20" s="88" t="s">
        <v>106</v>
      </c>
      <c r="B20" s="88" t="s">
        <v>110</v>
      </c>
      <c r="C20" s="89" t="s">
        <v>111</v>
      </c>
      <c r="D20" s="65">
        <v>0.54</v>
      </c>
    </row>
    <row r="21" spans="1:4" ht="21.75" customHeight="1">
      <c r="A21" s="88" t="s">
        <v>106</v>
      </c>
      <c r="B21" s="88" t="s">
        <v>75</v>
      </c>
      <c r="C21" s="89" t="s">
        <v>112</v>
      </c>
      <c r="D21" s="65">
        <v>1.55</v>
      </c>
    </row>
    <row r="22" spans="1:4" ht="21.75" customHeight="1">
      <c r="A22" s="88" t="s">
        <v>106</v>
      </c>
      <c r="B22" s="88" t="s">
        <v>72</v>
      </c>
      <c r="C22" s="89" t="s">
        <v>113</v>
      </c>
      <c r="D22" s="65">
        <v>6.16</v>
      </c>
    </row>
    <row r="23" spans="1:4" ht="21.75" customHeight="1">
      <c r="A23" s="88" t="s">
        <v>106</v>
      </c>
      <c r="B23" s="88" t="s">
        <v>86</v>
      </c>
      <c r="C23" s="89" t="s">
        <v>114</v>
      </c>
      <c r="D23" s="65">
        <v>8.02</v>
      </c>
    </row>
    <row r="24" spans="1:4" ht="21.75" customHeight="1">
      <c r="A24" s="88" t="s">
        <v>106</v>
      </c>
      <c r="B24" s="88" t="s">
        <v>80</v>
      </c>
      <c r="C24" s="89" t="s">
        <v>115</v>
      </c>
      <c r="D24" s="65">
        <v>9.25</v>
      </c>
    </row>
    <row r="25" spans="1:4" ht="21.75" customHeight="1">
      <c r="A25" s="88" t="s">
        <v>106</v>
      </c>
      <c r="B25" s="88" t="s">
        <v>102</v>
      </c>
      <c r="C25" s="89" t="s">
        <v>116</v>
      </c>
      <c r="D25" s="65">
        <v>0.24</v>
      </c>
    </row>
    <row r="26" spans="1:4" ht="21.75" customHeight="1">
      <c r="A26" s="88" t="s">
        <v>106</v>
      </c>
      <c r="B26" s="88" t="s">
        <v>117</v>
      </c>
      <c r="C26" s="89" t="s">
        <v>118</v>
      </c>
      <c r="D26" s="65">
        <v>5.53</v>
      </c>
    </row>
    <row r="27" spans="1:4" ht="21.75" customHeight="1">
      <c r="A27" s="88" t="s">
        <v>106</v>
      </c>
      <c r="B27" s="88" t="s">
        <v>119</v>
      </c>
      <c r="C27" s="89" t="s">
        <v>120</v>
      </c>
      <c r="D27" s="65">
        <v>0.85</v>
      </c>
    </row>
    <row r="28" spans="1:4" ht="21.75" customHeight="1">
      <c r="A28" s="88" t="s">
        <v>106</v>
      </c>
      <c r="B28" s="88" t="s">
        <v>121</v>
      </c>
      <c r="C28" s="89" t="s">
        <v>122</v>
      </c>
      <c r="D28" s="65">
        <v>1.08</v>
      </c>
    </row>
    <row r="29" spans="1:4" ht="21.75" customHeight="1">
      <c r="A29" s="88" t="s">
        <v>106</v>
      </c>
      <c r="B29" s="88" t="s">
        <v>123</v>
      </c>
      <c r="C29" s="89" t="s">
        <v>124</v>
      </c>
      <c r="D29" s="65">
        <v>1.89</v>
      </c>
    </row>
    <row r="30" spans="1:4" ht="21.75" customHeight="1">
      <c r="A30" s="88" t="s">
        <v>106</v>
      </c>
      <c r="B30" s="88" t="s">
        <v>125</v>
      </c>
      <c r="C30" s="89" t="s">
        <v>126</v>
      </c>
      <c r="D30" s="65">
        <v>13.56</v>
      </c>
    </row>
    <row r="31" spans="1:4" ht="21.75" customHeight="1">
      <c r="A31" s="88" t="s">
        <v>127</v>
      </c>
      <c r="B31" s="88" t="s">
        <v>75</v>
      </c>
      <c r="C31" s="89" t="s">
        <v>128</v>
      </c>
      <c r="D31" s="65">
        <v>113.7</v>
      </c>
    </row>
    <row r="32" spans="1:4" ht="21.75" customHeight="1">
      <c r="A32" s="88" t="s">
        <v>127</v>
      </c>
      <c r="B32" s="88" t="s">
        <v>129</v>
      </c>
      <c r="C32" s="89" t="s">
        <v>130</v>
      </c>
      <c r="D32" s="65">
        <v>0.17</v>
      </c>
    </row>
  </sheetData>
  <sheetProtection/>
  <mergeCells count="2">
    <mergeCell ref="C6:C7"/>
    <mergeCell ref="D5:D7"/>
  </mergeCells>
  <printOptions/>
  <pageMargins left="1.35" right="0.75" top="0.63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3" sqref="A13:IV13"/>
    </sheetView>
  </sheetViews>
  <sheetFormatPr defaultColWidth="6.875" defaultRowHeight="12.75" customHeight="1"/>
  <cols>
    <col min="1" max="1" width="11.75390625" style="40" customWidth="1"/>
    <col min="2" max="2" width="14.625" style="40" customWidth="1"/>
    <col min="3" max="8" width="15.75390625" style="40" customWidth="1"/>
    <col min="9" max="9" width="6.50390625" style="40" customWidth="1"/>
    <col min="10" max="16384" width="6.875" style="40" customWidth="1"/>
  </cols>
  <sheetData>
    <row r="1" ht="21.75" customHeight="1">
      <c r="A1" s="41"/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72"/>
    </row>
    <row r="3" spans="1:9" ht="25.5" customHeight="1">
      <c r="A3" s="45" t="s">
        <v>131</v>
      </c>
      <c r="B3" s="45"/>
      <c r="C3" s="45"/>
      <c r="D3" s="45"/>
      <c r="E3" s="45"/>
      <c r="F3" s="45"/>
      <c r="G3" s="45"/>
      <c r="H3" s="45"/>
      <c r="I3" s="72"/>
    </row>
    <row r="4" spans="1:9" ht="19.5" customHeight="1">
      <c r="A4" s="46"/>
      <c r="B4" s="47"/>
      <c r="C4" s="47"/>
      <c r="D4" s="47"/>
      <c r="E4" s="47"/>
      <c r="F4" s="47"/>
      <c r="G4" s="47"/>
      <c r="H4" s="48" t="s">
        <v>2</v>
      </c>
      <c r="I4" s="72"/>
    </row>
    <row r="5" spans="1:9" ht="19.5" customHeight="1">
      <c r="A5" s="49" t="s">
        <v>132</v>
      </c>
      <c r="B5" s="49" t="s">
        <v>133</v>
      </c>
      <c r="C5" s="5" t="s">
        <v>134</v>
      </c>
      <c r="D5" s="5"/>
      <c r="E5" s="5"/>
      <c r="F5" s="5"/>
      <c r="G5" s="5"/>
      <c r="H5" s="5"/>
      <c r="I5" s="72"/>
    </row>
    <row r="6" spans="1:9" ht="19.5" customHeight="1">
      <c r="A6" s="49"/>
      <c r="B6" s="49"/>
      <c r="C6" s="50" t="s">
        <v>32</v>
      </c>
      <c r="D6" s="51" t="s">
        <v>135</v>
      </c>
      <c r="E6" s="52" t="s">
        <v>136</v>
      </c>
      <c r="F6" s="53"/>
      <c r="G6" s="53"/>
      <c r="H6" s="54" t="s">
        <v>137</v>
      </c>
      <c r="I6" s="72"/>
    </row>
    <row r="7" spans="1:9" ht="33.75" customHeight="1">
      <c r="A7" s="55"/>
      <c r="B7" s="55"/>
      <c r="C7" s="56"/>
      <c r="D7" s="29"/>
      <c r="E7" s="57" t="s">
        <v>138</v>
      </c>
      <c r="F7" s="58" t="s">
        <v>139</v>
      </c>
      <c r="G7" s="59" t="s">
        <v>140</v>
      </c>
      <c r="H7" s="60"/>
      <c r="I7" s="72"/>
    </row>
    <row r="8" spans="1:9" ht="19.5" customHeight="1">
      <c r="A8" s="61" t="s">
        <v>141</v>
      </c>
      <c r="B8" s="62" t="s">
        <v>142</v>
      </c>
      <c r="C8" s="63">
        <f>G8+H8</f>
        <v>2.9699999999999998</v>
      </c>
      <c r="D8" s="64"/>
      <c r="E8" s="64"/>
      <c r="F8" s="64"/>
      <c r="G8" s="65">
        <v>1.89</v>
      </c>
      <c r="H8" s="66">
        <v>1.08</v>
      </c>
      <c r="I8" s="73"/>
    </row>
    <row r="9" spans="1:9" ht="19.5" customHeight="1">
      <c r="A9" s="67"/>
      <c r="B9" s="67"/>
      <c r="C9" s="67"/>
      <c r="D9" s="67"/>
      <c r="E9" s="68"/>
      <c r="F9" s="69"/>
      <c r="G9" s="65"/>
      <c r="H9" s="70"/>
      <c r="I9" s="74"/>
    </row>
    <row r="10" spans="1:9" ht="19.5" customHeight="1">
      <c r="A10" s="67"/>
      <c r="B10" s="67"/>
      <c r="C10" s="67"/>
      <c r="D10" s="67"/>
      <c r="E10" s="71"/>
      <c r="F10" s="67"/>
      <c r="G10" s="67"/>
      <c r="H10" s="70"/>
      <c r="I10" s="74"/>
    </row>
    <row r="11" spans="1:9" ht="19.5" customHeight="1">
      <c r="A11" s="67"/>
      <c r="B11" s="67"/>
      <c r="C11" s="67"/>
      <c r="D11" s="67"/>
      <c r="E11" s="71"/>
      <c r="F11" s="67"/>
      <c r="G11" s="67"/>
      <c r="H11" s="70"/>
      <c r="I11" s="74"/>
    </row>
    <row r="12" spans="1:9" ht="19.5" customHeight="1">
      <c r="A12" s="67"/>
      <c r="B12" s="67"/>
      <c r="C12" s="67"/>
      <c r="D12" s="67"/>
      <c r="E12" s="68"/>
      <c r="F12" s="67"/>
      <c r="G12" s="67"/>
      <c r="H12" s="70"/>
      <c r="I12" s="74"/>
    </row>
    <row r="13" spans="1:9" ht="19.5" customHeight="1">
      <c r="A13" s="67"/>
      <c r="B13" s="67"/>
      <c r="C13" s="67"/>
      <c r="D13" s="67"/>
      <c r="E13" s="68"/>
      <c r="F13" s="67"/>
      <c r="G13" s="67"/>
      <c r="H13" s="70"/>
      <c r="I13" s="7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E7">
      <selection activeCell="I6" sqref="I6"/>
    </sheetView>
  </sheetViews>
  <sheetFormatPr defaultColWidth="6.875" defaultRowHeight="14.25"/>
  <cols>
    <col min="1" max="1" width="21.50390625" style="1" customWidth="1"/>
    <col min="2" max="2" width="9.75390625" style="1" customWidth="1"/>
    <col min="3" max="3" width="11.625" style="1" customWidth="1"/>
    <col min="4" max="4" width="17.875" style="1" customWidth="1"/>
    <col min="5" max="5" width="6.875" style="1" customWidth="1"/>
    <col min="6" max="6" width="12.50390625" style="1" customWidth="1"/>
    <col min="7" max="7" width="16.125" style="1" customWidth="1"/>
    <col min="8" max="8" width="12.75390625" style="1" customWidth="1"/>
    <col min="9" max="9" width="13.375" style="1" customWidth="1"/>
    <col min="10" max="10" width="12.375" style="1" customWidth="1"/>
    <col min="11" max="11" width="19.75390625" style="1" customWidth="1"/>
    <col min="12" max="12" width="15.75390625" style="1" customWidth="1"/>
    <col min="13" max="13" width="12.50390625" style="1" customWidth="1"/>
    <col min="14" max="14" width="13.00390625" style="1" customWidth="1"/>
    <col min="15" max="15" width="14.875" style="1" customWidth="1"/>
    <col min="16" max="16" width="15.75390625" style="1" customWidth="1"/>
    <col min="17" max="18" width="9.75390625" style="1" customWidth="1"/>
    <col min="19" max="19" width="11.25390625" style="1" customWidth="1"/>
    <col min="20" max="20" width="14.50390625" style="1" customWidth="1"/>
    <col min="21" max="16384" width="6.875" style="1" customWidth="1"/>
  </cols>
  <sheetData>
    <row r="1" spans="1:20" s="1" customFormat="1" ht="73.5" customHeight="1">
      <c r="A1" s="20" t="s">
        <v>143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1" customFormat="1" ht="11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9" t="s">
        <v>144</v>
      </c>
      <c r="T2" s="39"/>
    </row>
    <row r="3" spans="1:20" s="1" customFormat="1" ht="24.75" customHeight="1">
      <c r="A3" s="22" t="s">
        <v>145</v>
      </c>
      <c r="B3" s="23" t="s">
        <v>146</v>
      </c>
      <c r="C3" s="22" t="s">
        <v>147</v>
      </c>
      <c r="D3" s="24" t="s">
        <v>148</v>
      </c>
      <c r="E3" s="25" t="s">
        <v>149</v>
      </c>
      <c r="F3" s="23" t="s">
        <v>150</v>
      </c>
      <c r="G3" s="22"/>
      <c r="H3" s="22"/>
      <c r="I3" s="22"/>
      <c r="J3" s="22"/>
      <c r="K3" s="23" t="s">
        <v>151</v>
      </c>
      <c r="L3" s="22" t="s">
        <v>152</v>
      </c>
      <c r="M3" s="22"/>
      <c r="N3" s="22"/>
      <c r="O3" s="22"/>
      <c r="P3" s="22"/>
      <c r="Q3" s="22"/>
      <c r="R3" s="22"/>
      <c r="S3" s="22"/>
      <c r="T3" s="26"/>
    </row>
    <row r="4" spans="1:20" s="1" customFormat="1" ht="15" customHeight="1">
      <c r="A4" s="22"/>
      <c r="B4" s="23"/>
      <c r="C4" s="22"/>
      <c r="D4" s="24"/>
      <c r="E4" s="25"/>
      <c r="F4" s="23" t="s">
        <v>138</v>
      </c>
      <c r="G4" s="22" t="s">
        <v>33</v>
      </c>
      <c r="H4" s="22" t="s">
        <v>34</v>
      </c>
      <c r="I4" s="22" t="s">
        <v>35</v>
      </c>
      <c r="J4" s="22" t="s">
        <v>153</v>
      </c>
      <c r="K4" s="23"/>
      <c r="L4" s="22" t="s">
        <v>154</v>
      </c>
      <c r="M4" s="22"/>
      <c r="N4" s="22"/>
      <c r="O4" s="22"/>
      <c r="P4" s="22" t="s">
        <v>155</v>
      </c>
      <c r="Q4" s="22"/>
      <c r="R4" s="22"/>
      <c r="S4" s="24"/>
      <c r="T4" s="25" t="s">
        <v>156</v>
      </c>
    </row>
    <row r="5" spans="1:20" s="1" customFormat="1" ht="19.5" customHeight="1">
      <c r="A5" s="26"/>
      <c r="B5" s="27"/>
      <c r="C5" s="26"/>
      <c r="D5" s="28"/>
      <c r="E5" s="29"/>
      <c r="F5" s="27"/>
      <c r="G5" s="26"/>
      <c r="H5" s="26"/>
      <c r="I5" s="26"/>
      <c r="J5" s="26"/>
      <c r="K5" s="27"/>
      <c r="L5" s="26" t="s">
        <v>157</v>
      </c>
      <c r="M5" s="26" t="s">
        <v>158</v>
      </c>
      <c r="N5" s="26" t="s">
        <v>159</v>
      </c>
      <c r="O5" s="26" t="s">
        <v>160</v>
      </c>
      <c r="P5" s="26" t="s">
        <v>161</v>
      </c>
      <c r="Q5" s="26" t="s">
        <v>162</v>
      </c>
      <c r="R5" s="26" t="s">
        <v>163</v>
      </c>
      <c r="S5" s="28" t="s">
        <v>164</v>
      </c>
      <c r="T5" s="29"/>
    </row>
    <row r="6" spans="1:20" s="18" customFormat="1" ht="157.5" customHeight="1">
      <c r="A6" s="30" t="s">
        <v>165</v>
      </c>
      <c r="B6" s="30" t="s">
        <v>166</v>
      </c>
      <c r="C6" s="30" t="s">
        <v>167</v>
      </c>
      <c r="D6" s="31" t="s">
        <v>168</v>
      </c>
      <c r="E6" s="15" t="s">
        <v>169</v>
      </c>
      <c r="F6" s="32">
        <v>100000</v>
      </c>
      <c r="G6" s="32">
        <v>100000</v>
      </c>
      <c r="H6" s="32"/>
      <c r="I6" s="32"/>
      <c r="J6" s="32"/>
      <c r="K6" s="15" t="s">
        <v>170</v>
      </c>
      <c r="L6" s="15" t="s">
        <v>171</v>
      </c>
      <c r="M6" s="15" t="s">
        <v>172</v>
      </c>
      <c r="N6" s="37" t="s">
        <v>173</v>
      </c>
      <c r="O6" s="15" t="s">
        <v>174</v>
      </c>
      <c r="P6" s="15"/>
      <c r="Q6" s="15"/>
      <c r="R6" s="15" t="s">
        <v>175</v>
      </c>
      <c r="S6" s="15"/>
      <c r="T6" s="15" t="s">
        <v>176</v>
      </c>
    </row>
    <row r="7" spans="1:20" s="19" customFormat="1" ht="157.5" customHeight="1">
      <c r="A7" s="33" t="s">
        <v>177</v>
      </c>
      <c r="B7" s="33" t="s">
        <v>178</v>
      </c>
      <c r="C7" s="33"/>
      <c r="D7" s="34" t="s">
        <v>179</v>
      </c>
      <c r="E7" s="15" t="s">
        <v>169</v>
      </c>
      <c r="F7" s="33">
        <v>20000</v>
      </c>
      <c r="G7" s="33">
        <v>20000</v>
      </c>
      <c r="H7" s="33"/>
      <c r="I7" s="33"/>
      <c r="J7" s="33"/>
      <c r="K7" s="33" t="s">
        <v>180</v>
      </c>
      <c r="L7" s="33" t="s">
        <v>181</v>
      </c>
      <c r="M7" s="33" t="s">
        <v>182</v>
      </c>
      <c r="N7" s="33" t="s">
        <v>183</v>
      </c>
      <c r="O7" s="33" t="s">
        <v>184</v>
      </c>
      <c r="P7" s="33"/>
      <c r="Q7" s="33" t="s">
        <v>185</v>
      </c>
      <c r="R7" s="33"/>
      <c r="S7" s="33"/>
      <c r="T7" s="33" t="s">
        <v>186</v>
      </c>
    </row>
    <row r="8" spans="1:20" s="2" customFormat="1" ht="157.5" customHeight="1">
      <c r="A8" s="35" t="s">
        <v>187</v>
      </c>
      <c r="B8" s="33" t="s">
        <v>178</v>
      </c>
      <c r="C8" s="35"/>
      <c r="D8" s="34" t="s">
        <v>179</v>
      </c>
      <c r="E8" s="15" t="s">
        <v>169</v>
      </c>
      <c r="F8" s="35">
        <v>60000</v>
      </c>
      <c r="G8" s="35">
        <v>60000</v>
      </c>
      <c r="H8" s="35"/>
      <c r="I8" s="35"/>
      <c r="J8" s="35"/>
      <c r="K8" s="33" t="s">
        <v>188</v>
      </c>
      <c r="L8" s="33" t="s">
        <v>189</v>
      </c>
      <c r="M8" s="33" t="s">
        <v>190</v>
      </c>
      <c r="N8" s="35" t="s">
        <v>191</v>
      </c>
      <c r="O8" s="33" t="s">
        <v>192</v>
      </c>
      <c r="P8" s="35"/>
      <c r="Q8" s="35" t="s">
        <v>193</v>
      </c>
      <c r="R8" s="35"/>
      <c r="S8" s="35"/>
      <c r="T8" s="35" t="s">
        <v>194</v>
      </c>
    </row>
    <row r="9" spans="1:20" s="2" customFormat="1" ht="157.5" customHeight="1">
      <c r="A9" s="33" t="s">
        <v>195</v>
      </c>
      <c r="B9" s="15" t="s">
        <v>166</v>
      </c>
      <c r="C9" s="15" t="s">
        <v>167</v>
      </c>
      <c r="D9" s="34" t="s">
        <v>168</v>
      </c>
      <c r="E9" s="15" t="s">
        <v>169</v>
      </c>
      <c r="F9" s="33">
        <v>45000</v>
      </c>
      <c r="G9" s="33">
        <v>15000</v>
      </c>
      <c r="H9" s="33"/>
      <c r="I9" s="33"/>
      <c r="J9" s="33">
        <v>30000</v>
      </c>
      <c r="K9" s="33" t="s">
        <v>196</v>
      </c>
      <c r="L9" s="33" t="s">
        <v>197</v>
      </c>
      <c r="M9" s="33" t="s">
        <v>198</v>
      </c>
      <c r="N9" s="33" t="s">
        <v>199</v>
      </c>
      <c r="O9" s="33" t="s">
        <v>200</v>
      </c>
      <c r="P9" s="33"/>
      <c r="Q9" s="33" t="s">
        <v>201</v>
      </c>
      <c r="R9" s="33"/>
      <c r="S9" s="33"/>
      <c r="T9" s="33" t="s">
        <v>202</v>
      </c>
    </row>
    <row r="10" spans="1:20" s="2" customFormat="1" ht="157.5" customHeight="1">
      <c r="A10" s="33" t="s">
        <v>195</v>
      </c>
      <c r="B10" s="15" t="s">
        <v>166</v>
      </c>
      <c r="C10" s="15" t="s">
        <v>167</v>
      </c>
      <c r="D10" s="34" t="s">
        <v>168</v>
      </c>
      <c r="E10" s="15" t="s">
        <v>169</v>
      </c>
      <c r="F10" s="36">
        <v>270000</v>
      </c>
      <c r="G10" s="36">
        <v>90000</v>
      </c>
      <c r="H10" s="36"/>
      <c r="I10" s="36"/>
      <c r="J10" s="36">
        <v>180000</v>
      </c>
      <c r="K10" s="38" t="s">
        <v>203</v>
      </c>
      <c r="L10" s="38" t="s">
        <v>204</v>
      </c>
      <c r="M10" s="38" t="s">
        <v>205</v>
      </c>
      <c r="N10" s="38" t="s">
        <v>206</v>
      </c>
      <c r="O10" s="38" t="s">
        <v>207</v>
      </c>
      <c r="P10" s="38"/>
      <c r="Q10" s="33" t="s">
        <v>201</v>
      </c>
      <c r="R10" s="38"/>
      <c r="S10" s="38"/>
      <c r="T10" s="33" t="s">
        <v>202</v>
      </c>
    </row>
    <row r="11" s="2" customFormat="1" ht="75.75" customHeight="1"/>
    <row r="12" s="2" customFormat="1" ht="75.75" customHeight="1"/>
    <row r="13" s="2" customFormat="1" ht="75.75" customHeight="1"/>
    <row r="14" s="2" customFormat="1" ht="75.75" customHeight="1"/>
    <row r="15" s="2" customFormat="1" ht="75.75" customHeight="1"/>
    <row r="16" s="2" customFormat="1" ht="75.75" customHeight="1"/>
    <row r="17" s="2" customFormat="1" ht="75.75" customHeight="1"/>
    <row r="18" s="2" customFormat="1" ht="75.75" customHeight="1"/>
    <row r="19" s="2" customFormat="1" ht="75.75" customHeight="1"/>
    <row r="20" s="2" customFormat="1" ht="75.75" customHeight="1"/>
    <row r="21" s="2" customFormat="1" ht="75.75" customHeight="1"/>
    <row r="22" s="2" customFormat="1" ht="75.75" customHeight="1"/>
    <row r="23" s="2" customFormat="1" ht="75.75" customHeight="1"/>
    <row r="24" s="2" customFormat="1" ht="75.75" customHeight="1"/>
    <row r="25" s="2" customFormat="1" ht="75.75" customHeight="1"/>
    <row r="26" s="2" customFormat="1" ht="75.75" customHeight="1"/>
    <row r="27" s="2" customFormat="1" ht="75.75" customHeight="1"/>
    <row r="28" s="2" customFormat="1" ht="75.75" customHeight="1"/>
    <row r="29" s="2" customFormat="1" ht="75.75" customHeight="1"/>
    <row r="30" s="2" customFormat="1" ht="75.75" customHeight="1"/>
    <row r="31" s="2" customFormat="1" ht="11.25"/>
  </sheetData>
  <sheetProtection/>
  <mergeCells count="18">
    <mergeCell ref="A1:T1"/>
    <mergeCell ref="S2:T2"/>
    <mergeCell ref="F3:J3"/>
    <mergeCell ref="L3:T3"/>
    <mergeCell ref="L4:O4"/>
    <mergeCell ref="P4:S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3:K5"/>
    <mergeCell ref="T4:T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"/>
  <sheetViews>
    <sheetView zoomScaleSheetLayoutView="100" workbookViewId="0" topLeftCell="O1">
      <selection activeCell="Z7" sqref="Z7"/>
    </sheetView>
  </sheetViews>
  <sheetFormatPr defaultColWidth="6.875" defaultRowHeight="14.25"/>
  <cols>
    <col min="1" max="1" width="10.00390625" style="1" customWidth="1"/>
    <col min="2" max="2" width="23.25390625" style="1" customWidth="1"/>
    <col min="3" max="3" width="14.375" style="1" customWidth="1"/>
    <col min="4" max="4" width="12.625" style="1" customWidth="1"/>
    <col min="5" max="5" width="10.875" style="1" customWidth="1"/>
    <col min="6" max="6" width="12.625" style="1" customWidth="1"/>
    <col min="7" max="7" width="14.375" style="1" customWidth="1"/>
    <col min="8" max="8" width="7.50390625" style="1" customWidth="1"/>
    <col min="9" max="9" width="14.375" style="1" customWidth="1"/>
    <col min="10" max="10" width="12.625" style="1" customWidth="1"/>
    <col min="11" max="11" width="17.75390625" style="1" customWidth="1"/>
    <col min="12" max="12" width="10.875" style="1" customWidth="1"/>
    <col min="13" max="13" width="14.375" style="1" customWidth="1"/>
    <col min="14" max="14" width="10.875" style="1" customWidth="1"/>
    <col min="15" max="15" width="24.625" style="1" customWidth="1"/>
    <col min="16" max="21" width="17.75390625" style="1" customWidth="1"/>
    <col min="22" max="22" width="18.625" style="1" customWidth="1"/>
    <col min="23" max="23" width="17.75390625" style="1" customWidth="1"/>
    <col min="24" max="26" width="10.875" style="1" customWidth="1"/>
    <col min="27" max="27" width="12.625" style="1" customWidth="1"/>
    <col min="28" max="28" width="9.125" style="1" customWidth="1"/>
    <col min="29" max="29" width="6.875" style="1" customWidth="1"/>
    <col min="30" max="16384" width="6.875" style="1" customWidth="1"/>
  </cols>
  <sheetData>
    <row r="1" spans="1:29" s="1" customFormat="1" ht="27">
      <c r="A1" s="3" t="s">
        <v>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6"/>
    </row>
    <row r="2" spans="2:29" s="1" customFormat="1" ht="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6"/>
    </row>
    <row r="3" spans="1:29" s="1" customFormat="1" ht="9.75" customHeight="1">
      <c r="A3" s="5" t="s">
        <v>132</v>
      </c>
      <c r="B3" s="6" t="s">
        <v>133</v>
      </c>
      <c r="C3" s="7" t="s">
        <v>209</v>
      </c>
      <c r="D3" s="8" t="s">
        <v>210</v>
      </c>
      <c r="E3" s="8" t="s">
        <v>56</v>
      </c>
      <c r="F3" s="8"/>
      <c r="G3" s="8"/>
      <c r="H3" s="8"/>
      <c r="I3" s="8" t="s">
        <v>57</v>
      </c>
      <c r="J3" s="8"/>
      <c r="K3" s="8"/>
      <c r="L3" s="8"/>
      <c r="M3" s="8" t="s">
        <v>211</v>
      </c>
      <c r="N3" s="8" t="s">
        <v>212</v>
      </c>
      <c r="O3" s="8" t="s">
        <v>213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16"/>
    </row>
    <row r="4" spans="1:29" s="1" customFormat="1" ht="9.75" customHeight="1">
      <c r="A4" s="5"/>
      <c r="B4" s="6"/>
      <c r="C4" s="7"/>
      <c r="D4" s="8"/>
      <c r="E4" s="8" t="s">
        <v>33</v>
      </c>
      <c r="F4" s="8" t="s">
        <v>34</v>
      </c>
      <c r="G4" s="8" t="s">
        <v>35</v>
      </c>
      <c r="H4" s="8" t="s">
        <v>214</v>
      </c>
      <c r="I4" s="8" t="s">
        <v>215</v>
      </c>
      <c r="J4" s="8" t="s">
        <v>216</v>
      </c>
      <c r="K4" s="8" t="s">
        <v>217</v>
      </c>
      <c r="L4" s="8" t="s">
        <v>218</v>
      </c>
      <c r="M4" s="8"/>
      <c r="N4" s="8"/>
      <c r="O4" s="8" t="s">
        <v>219</v>
      </c>
      <c r="P4" s="8" t="s">
        <v>220</v>
      </c>
      <c r="Q4" s="8"/>
      <c r="R4" s="8"/>
      <c r="S4" s="8"/>
      <c r="T4" s="8" t="s">
        <v>221</v>
      </c>
      <c r="U4" s="8"/>
      <c r="V4" s="8"/>
      <c r="W4" s="8"/>
      <c r="X4" s="8" t="s">
        <v>222</v>
      </c>
      <c r="Y4" s="8"/>
      <c r="Z4" s="8"/>
      <c r="AA4" s="8"/>
      <c r="AB4" s="8" t="s">
        <v>156</v>
      </c>
      <c r="AC4" s="16"/>
    </row>
    <row r="5" spans="1:29" s="1" customFormat="1" ht="9.75" customHeight="1">
      <c r="A5" s="5"/>
      <c r="B5" s="6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 t="s">
        <v>223</v>
      </c>
      <c r="P5" s="8" t="s">
        <v>224</v>
      </c>
      <c r="Q5" s="8" t="s">
        <v>225</v>
      </c>
      <c r="R5" s="8" t="s">
        <v>226</v>
      </c>
      <c r="S5" s="8" t="s">
        <v>227</v>
      </c>
      <c r="T5" s="8" t="s">
        <v>228</v>
      </c>
      <c r="U5" s="8" t="s">
        <v>229</v>
      </c>
      <c r="V5" s="8" t="s">
        <v>230</v>
      </c>
      <c r="W5" s="8" t="s">
        <v>231</v>
      </c>
      <c r="X5" s="8" t="s">
        <v>161</v>
      </c>
      <c r="Y5" s="8" t="s">
        <v>162</v>
      </c>
      <c r="Z5" s="8" t="s">
        <v>163</v>
      </c>
      <c r="AA5" s="8" t="s">
        <v>164</v>
      </c>
      <c r="AB5" s="8"/>
      <c r="AC5" s="16"/>
    </row>
    <row r="6" spans="1:29" s="1" customFormat="1" ht="9.75" customHeight="1">
      <c r="A6" s="9"/>
      <c r="B6" s="10"/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232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6"/>
    </row>
    <row r="7" spans="1:29" s="2" customFormat="1" ht="381.75" customHeight="1">
      <c r="A7" s="12" t="s">
        <v>141</v>
      </c>
      <c r="B7" s="12" t="s">
        <v>142</v>
      </c>
      <c r="C7" s="12" t="s">
        <v>233</v>
      </c>
      <c r="D7" s="13">
        <v>6598559.77</v>
      </c>
      <c r="E7" s="13">
        <v>6313559.77</v>
      </c>
      <c r="F7" s="13"/>
      <c r="G7" s="13"/>
      <c r="H7" s="13"/>
      <c r="I7" s="13">
        <v>285000</v>
      </c>
      <c r="J7" s="13"/>
      <c r="K7" s="13"/>
      <c r="L7" s="13"/>
      <c r="M7" s="14" t="s">
        <v>234</v>
      </c>
      <c r="N7" s="14" t="s">
        <v>235</v>
      </c>
      <c r="O7" s="14" t="s">
        <v>234</v>
      </c>
      <c r="P7" s="15" t="s">
        <v>236</v>
      </c>
      <c r="Q7" s="15" t="s">
        <v>237</v>
      </c>
      <c r="R7" s="14" t="s">
        <v>238</v>
      </c>
      <c r="S7" s="15" t="s">
        <v>239</v>
      </c>
      <c r="T7" s="15" t="s">
        <v>240</v>
      </c>
      <c r="U7" s="15" t="s">
        <v>241</v>
      </c>
      <c r="V7" s="15" t="s">
        <v>242</v>
      </c>
      <c r="W7" s="15" t="s">
        <v>243</v>
      </c>
      <c r="X7" s="14" t="s">
        <v>244</v>
      </c>
      <c r="Y7" s="14" t="s">
        <v>245</v>
      </c>
      <c r="Z7" s="14" t="s">
        <v>246</v>
      </c>
      <c r="AA7" s="14" t="s">
        <v>247</v>
      </c>
      <c r="AB7" s="14" t="s">
        <v>248</v>
      </c>
      <c r="AC7" s="17"/>
    </row>
  </sheetData>
  <sheetProtection/>
  <mergeCells count="35">
    <mergeCell ref="A1:AB1"/>
    <mergeCell ref="B2:AB2"/>
    <mergeCell ref="E3:H3"/>
    <mergeCell ref="I3:L3"/>
    <mergeCell ref="O3:AB3"/>
    <mergeCell ref="P4:S4"/>
    <mergeCell ref="T4:W4"/>
    <mergeCell ref="X4:AA4"/>
    <mergeCell ref="A3:A6"/>
    <mergeCell ref="B3:B6"/>
    <mergeCell ref="C3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3:M6"/>
    <mergeCell ref="N3:N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4:AB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站在你身后</cp:lastModifiedBy>
  <cp:lastPrinted>2017-03-22T08:55:54Z</cp:lastPrinted>
  <dcterms:created xsi:type="dcterms:W3CDTF">1996-12-17T01:32:42Z</dcterms:created>
  <dcterms:modified xsi:type="dcterms:W3CDTF">2022-04-08T01:55:38Z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