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<sst xmlns="http://schemas.openxmlformats.org/spreadsheetml/2006/main" count="108" uniqueCount="66">
  <si>
    <t>2022年第一批财政衔接推进乡村振兴补助资金分配方案</t>
  </si>
  <si>
    <t>单位：万元</t>
  </si>
  <si>
    <t>序号</t>
  </si>
  <si>
    <t>资金来源</t>
  </si>
  <si>
    <t>合计</t>
  </si>
  <si>
    <t>项目名称</t>
  </si>
  <si>
    <t>项目金额</t>
  </si>
  <si>
    <t>实施（监管）单位</t>
  </si>
  <si>
    <t>备注</t>
  </si>
  <si>
    <t>中央财政衔接资金</t>
  </si>
  <si>
    <t>少数民族发展任务</t>
  </si>
  <si>
    <t>区民族宗教局</t>
  </si>
  <si>
    <t>已安排：1966</t>
  </si>
  <si>
    <t>易地扶贫搬迁贷款贴息补助</t>
  </si>
  <si>
    <t>朝天经济开发区</t>
  </si>
  <si>
    <t>项目管理费</t>
  </si>
  <si>
    <t>区乡村振兴局</t>
  </si>
  <si>
    <t>小额信贷贴息</t>
  </si>
  <si>
    <t>雨露计划资金</t>
  </si>
  <si>
    <t>产业发展</t>
  </si>
  <si>
    <t>可安排：2609.6</t>
  </si>
  <si>
    <t>脱贫户、监测户中低收入家庭（2021年底系统平台中低于8000元）产业发展资金</t>
  </si>
  <si>
    <t>各乡镇人民政府</t>
  </si>
  <si>
    <t>建议：1327户*2000元</t>
  </si>
  <si>
    <t>基础设施建设及其他</t>
  </si>
  <si>
    <t>可安排：381</t>
  </si>
  <si>
    <t>省级财政衔接资金</t>
  </si>
  <si>
    <t>已安排：345</t>
  </si>
  <si>
    <t>公益性岗位</t>
  </si>
  <si>
    <t>区人力资源和社会保障局</t>
  </si>
  <si>
    <t>脱贫户省外就业补助</t>
  </si>
  <si>
    <t>支持遭受自然灾害</t>
  </si>
  <si>
    <t>建议：2021年受灾产业</t>
  </si>
  <si>
    <t>可安排：830</t>
  </si>
  <si>
    <t>可安排：177</t>
  </si>
  <si>
    <t>2022年第二批财政衔接推进乡村振兴补助资金分配建议方案</t>
  </si>
  <si>
    <t>小计</t>
  </si>
  <si>
    <t>政担银企户贷款贴息资金</t>
  </si>
  <si>
    <t>支持山洪灾害危险区公益性岗位</t>
  </si>
  <si>
    <t>凤凰村巩固脱贫攻坚成果产业发展项目</t>
  </si>
  <si>
    <t>2022年云雾山镇中坝村农旅文综合体建设项目</t>
  </si>
  <si>
    <t>大尖山村林下食用菌种植</t>
  </si>
  <si>
    <t>曾家镇石烛村园区农旅文融合产业发展项目</t>
  </si>
  <si>
    <t>水磨沟镇转角坝安置点基础设施损毁修复项目</t>
  </si>
  <si>
    <t>曾家镇荣乐村安置点道路建设</t>
  </si>
  <si>
    <t>人居环境整治项目</t>
  </si>
  <si>
    <t>大豆玉米带状复合种植项目</t>
  </si>
  <si>
    <t>临溪乡临溪社区蔬菜产业提升项目</t>
  </si>
  <si>
    <t>两河口镇老林村草莓农旅游融合发展项目</t>
  </si>
  <si>
    <t>土鸡产业发展补助资金</t>
  </si>
  <si>
    <t>麻柳乡石板村蔬菜园区生产道建设项目</t>
  </si>
  <si>
    <t>麻柳乡石板村菜经套作基地建设项目</t>
  </si>
  <si>
    <t>李家镇青林村蔬菜产业及配套设施建设项目</t>
  </si>
  <si>
    <t>小安村笋用竹基地配套建设项目</t>
  </si>
  <si>
    <t>市级财政衔接资金</t>
  </si>
  <si>
    <t>监测户个户产业发展奖补资金</t>
  </si>
  <si>
    <t>2022年第二批财政衔接推进乡村振兴补助资金分配方案</t>
  </si>
  <si>
    <t>项目类别</t>
  </si>
  <si>
    <t>项目内容</t>
  </si>
  <si>
    <t>区农业农村局</t>
  </si>
  <si>
    <t>羊木镇草菌轮作项目</t>
  </si>
  <si>
    <t>两河口镇草莓大棚建设项目</t>
  </si>
  <si>
    <t>基础设施</t>
  </si>
  <si>
    <t>山洪灾害危险区公益性岗位</t>
  </si>
  <si>
    <t>区水利局</t>
  </si>
  <si>
    <t>政担银企户贷款贴息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</si>
</sst>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2" fillId="0" borderId="1" xfId="49" applyFont="1" applyBorder="1" applyAlignment="1">
      <alignment horizontal="left"/>
    </xf>
    <xf numFmtId="0" fontId="2" fillId="0" borderId="0" xfId="49" applyFont="1" applyBorder="1" applyAlignment="1">
      <alignment horizontal="left"/>
    </xf>
    <xf numFmtId="0" fontId="2" fillId="0" borderId="0" xfId="49" applyFont="1" applyAlignment="1">
      <alignment horizontal="left"/>
    </xf>
    <xf numFmtId="0" fontId="2" fillId="0" borderId="0" xfId="49" applyFont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2" fillId="0" borderId="3" xfId="49" applyNumberFormat="1" applyFont="1" applyBorder="1" applyAlignment="1">
      <alignment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3" xfId="49" applyFont="1" applyBorder="1" applyAlignment="1">
      <alignment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vertical="center" wrapText="1"/>
    </xf>
    <xf numFmtId="0" fontId="2" fillId="0" borderId="2" xfId="49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left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left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49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49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49" applyFont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6" fillId="0" borderId="6" xfId="49" applyNumberFormat="1" applyFont="1" applyBorder="1" applyAlignment="1">
      <alignment horizontal="center" vertical="center" wrapText="1"/>
    </xf>
    <xf numFmtId="0" fontId="6" fillId="0" borderId="2" xfId="49" applyNumberFormat="1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6" fillId="0" borderId="3" xfId="49" applyNumberFormat="1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7" fillId="0" borderId="6" xfId="49" applyNumberFormat="1" applyFont="1" applyBorder="1" applyAlignment="1">
      <alignment horizontal="center" vertical="center" wrapText="1"/>
    </xf>
    <xf numFmtId="0" fontId="0" fillId="0" borderId="2" xfId="49" applyNumberFormat="1" applyFont="1" applyBorder="1" applyAlignment="1">
      <alignment horizontal="left" vertical="center" wrapText="1"/>
    </xf>
    <xf numFmtId="0" fontId="0" fillId="0" borderId="2" xfId="49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7" fillId="0" borderId="6" xfId="49" applyFont="1" applyBorder="1" applyAlignment="1">
      <alignment horizontal="center" vertical="center" wrapText="1"/>
    </xf>
    <xf numFmtId="0" fontId="7" fillId="0" borderId="3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left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/>
    </xf>
    <xf numFmtId="0" fontId="7" fillId="0" borderId="5" xfId="49" applyFont="1" applyBorder="1" applyAlignment="1">
      <alignment horizontal="center" vertical="center" wrapText="1"/>
    </xf>
    <xf numFmtId="0" fontId="7" fillId="0" borderId="5" xfId="49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J11" sqref="J11"/>
    </sheetView>
  </sheetViews>
  <sheetFormatPr defaultColWidth="9" defaultRowHeight="13.5" outlineLevelCol="6"/>
  <cols>
    <col min="1" max="1" width="5.875" style="3" customWidth="1"/>
    <col min="2" max="2" width="11.125" style="41" customWidth="1"/>
    <col min="3" max="3" width="9.125" style="41" customWidth="1"/>
    <col min="4" max="4" width="37.625" style="41" customWidth="1"/>
    <col min="5" max="5" width="11.875" style="41" customWidth="1"/>
    <col min="6" max="6" width="24.375" style="41" customWidth="1"/>
    <col min="7" max="7" width="24.125" style="3" customWidth="1"/>
    <col min="8" max="16384" width="9" style="4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13" customHeight="1" spans="2:7">
      <c r="B2" s="4"/>
      <c r="C2" s="4"/>
      <c r="D2" s="5"/>
      <c r="E2" s="6"/>
      <c r="F2" s="8"/>
      <c r="G2" s="42" t="s">
        <v>1</v>
      </c>
    </row>
    <row r="3" ht="28" customHeight="1" spans="1:7">
      <c r="A3" s="43" t="s">
        <v>2</v>
      </c>
      <c r="B3" s="44" t="s">
        <v>3</v>
      </c>
      <c r="C3" s="45" t="s">
        <v>4</v>
      </c>
      <c r="D3" s="46" t="s">
        <v>5</v>
      </c>
      <c r="E3" s="44" t="s">
        <v>6</v>
      </c>
      <c r="F3" s="46" t="s">
        <v>7</v>
      </c>
      <c r="G3" s="46" t="s">
        <v>8</v>
      </c>
    </row>
    <row r="4" ht="28" customHeight="1" spans="1:7">
      <c r="A4" s="47"/>
      <c r="B4" s="48"/>
      <c r="C4" s="44">
        <v>6774</v>
      </c>
      <c r="D4" s="49"/>
      <c r="E4" s="44">
        <v>6774</v>
      </c>
      <c r="F4" s="49"/>
      <c r="G4" s="49"/>
    </row>
    <row r="5" ht="22" customHeight="1" spans="1:7">
      <c r="A5" s="50">
        <v>1</v>
      </c>
      <c r="B5" s="51" t="s">
        <v>9</v>
      </c>
      <c r="C5" s="51">
        <v>5222</v>
      </c>
      <c r="D5" s="52" t="s">
        <v>10</v>
      </c>
      <c r="E5" s="53">
        <v>350</v>
      </c>
      <c r="F5" s="54" t="s">
        <v>11</v>
      </c>
      <c r="G5" s="55" t="s">
        <v>12</v>
      </c>
    </row>
    <row r="6" ht="22" customHeight="1" spans="1:7">
      <c r="A6" s="50">
        <v>2</v>
      </c>
      <c r="B6" s="56"/>
      <c r="C6" s="56"/>
      <c r="D6" s="57" t="s">
        <v>13</v>
      </c>
      <c r="E6" s="58">
        <v>1118</v>
      </c>
      <c r="F6" s="57" t="s">
        <v>14</v>
      </c>
      <c r="G6" s="59"/>
    </row>
    <row r="7" s="40" customFormat="1" ht="22" customHeight="1" spans="1:7">
      <c r="A7" s="60">
        <v>3</v>
      </c>
      <c r="B7" s="56"/>
      <c r="C7" s="56"/>
      <c r="D7" s="52" t="s">
        <v>15</v>
      </c>
      <c r="E7" s="53">
        <v>48</v>
      </c>
      <c r="F7" s="61" t="s">
        <v>16</v>
      </c>
      <c r="G7" s="59"/>
    </row>
    <row r="8" ht="22" customHeight="1" spans="1:7">
      <c r="A8" s="50">
        <v>4</v>
      </c>
      <c r="B8" s="56"/>
      <c r="C8" s="56"/>
      <c r="D8" s="52" t="s">
        <v>17</v>
      </c>
      <c r="E8" s="53">
        <v>200</v>
      </c>
      <c r="F8" s="61" t="s">
        <v>16</v>
      </c>
      <c r="G8" s="59"/>
    </row>
    <row r="9" s="40" customFormat="1" ht="22" customHeight="1" spans="1:7">
      <c r="A9" s="50">
        <v>5</v>
      </c>
      <c r="B9" s="56"/>
      <c r="C9" s="56"/>
      <c r="D9" s="52" t="s">
        <v>18</v>
      </c>
      <c r="E9" s="53">
        <v>250</v>
      </c>
      <c r="F9" s="61" t="s">
        <v>16</v>
      </c>
      <c r="G9" s="62"/>
    </row>
    <row r="10" s="40" customFormat="1" ht="22" customHeight="1" spans="1:7">
      <c r="A10" s="50">
        <v>6</v>
      </c>
      <c r="B10" s="56"/>
      <c r="C10" s="56"/>
      <c r="D10" s="52" t="s">
        <v>19</v>
      </c>
      <c r="E10" s="53">
        <v>2609.6</v>
      </c>
      <c r="F10" s="61"/>
      <c r="G10" s="50" t="s">
        <v>20</v>
      </c>
    </row>
    <row r="11" s="40" customFormat="1" ht="30" customHeight="1" spans="1:7">
      <c r="A11" s="60">
        <v>7</v>
      </c>
      <c r="B11" s="56"/>
      <c r="C11" s="56"/>
      <c r="D11" s="52" t="s">
        <v>21</v>
      </c>
      <c r="E11" s="53">
        <v>265.4</v>
      </c>
      <c r="F11" s="61" t="s">
        <v>22</v>
      </c>
      <c r="G11" s="50" t="s">
        <v>23</v>
      </c>
    </row>
    <row r="12" s="40" customFormat="1" ht="22" customHeight="1" spans="1:7">
      <c r="A12" s="50">
        <v>8</v>
      </c>
      <c r="B12" s="56"/>
      <c r="C12" s="63"/>
      <c r="D12" s="52" t="s">
        <v>24</v>
      </c>
      <c r="E12" s="53">
        <v>381</v>
      </c>
      <c r="F12" s="61"/>
      <c r="G12" s="50" t="s">
        <v>25</v>
      </c>
    </row>
    <row r="13" s="40" customFormat="1" ht="22" customHeight="1" spans="1:7">
      <c r="A13" s="50">
        <v>9</v>
      </c>
      <c r="B13" s="51" t="s">
        <v>26</v>
      </c>
      <c r="C13" s="51">
        <v>1552</v>
      </c>
      <c r="D13" s="52" t="s">
        <v>15</v>
      </c>
      <c r="E13" s="53">
        <v>15</v>
      </c>
      <c r="F13" s="61" t="s">
        <v>16</v>
      </c>
      <c r="G13" s="64" t="s">
        <v>27</v>
      </c>
    </row>
    <row r="14" ht="22" customHeight="1" spans="1:7">
      <c r="A14" s="50">
        <v>10</v>
      </c>
      <c r="B14" s="56"/>
      <c r="C14" s="56"/>
      <c r="D14" s="52" t="s">
        <v>28</v>
      </c>
      <c r="E14" s="53">
        <v>300</v>
      </c>
      <c r="F14" s="54" t="s">
        <v>29</v>
      </c>
      <c r="G14" s="65"/>
    </row>
    <row r="15" ht="22" customHeight="1" spans="1:7">
      <c r="A15" s="60">
        <v>11</v>
      </c>
      <c r="B15" s="56"/>
      <c r="C15" s="56"/>
      <c r="D15" s="52" t="s">
        <v>30</v>
      </c>
      <c r="E15" s="53">
        <v>30</v>
      </c>
      <c r="F15" s="54" t="s">
        <v>29</v>
      </c>
      <c r="G15" s="66"/>
    </row>
    <row r="16" ht="22" customHeight="1" spans="1:7">
      <c r="A16" s="50">
        <v>12</v>
      </c>
      <c r="B16" s="56"/>
      <c r="C16" s="56"/>
      <c r="D16" s="52" t="s">
        <v>31</v>
      </c>
      <c r="E16" s="53">
        <v>200</v>
      </c>
      <c r="F16" s="54"/>
      <c r="G16" s="66" t="s">
        <v>32</v>
      </c>
    </row>
    <row r="17" ht="22" customHeight="1" spans="1:7">
      <c r="A17" s="50">
        <v>13</v>
      </c>
      <c r="B17" s="56"/>
      <c r="C17" s="56"/>
      <c r="D17" s="52" t="s">
        <v>19</v>
      </c>
      <c r="E17" s="53">
        <v>830</v>
      </c>
      <c r="F17" s="61"/>
      <c r="G17" s="50" t="s">
        <v>33</v>
      </c>
    </row>
    <row r="18" ht="22" customHeight="1" spans="1:7">
      <c r="A18" s="50">
        <v>14</v>
      </c>
      <c r="B18" s="63"/>
      <c r="C18" s="63"/>
      <c r="D18" s="52" t="s">
        <v>24</v>
      </c>
      <c r="E18" s="53">
        <v>177</v>
      </c>
      <c r="F18" s="61"/>
      <c r="G18" s="50" t="s">
        <v>34</v>
      </c>
    </row>
  </sheetData>
  <mergeCells count="12">
    <mergeCell ref="A1:G1"/>
    <mergeCell ref="A3:A4"/>
    <mergeCell ref="B3:B4"/>
    <mergeCell ref="B5:B12"/>
    <mergeCell ref="B13:B18"/>
    <mergeCell ref="C5:C12"/>
    <mergeCell ref="C13:C18"/>
    <mergeCell ref="D3:D4"/>
    <mergeCell ref="F3:F4"/>
    <mergeCell ref="G3:G4"/>
    <mergeCell ref="G5:G9"/>
    <mergeCell ref="G13:G15"/>
  </mergeCells>
  <pageMargins left="0.554861111111111" right="0.554861111111111" top="0.60625" bottom="0.60625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F6" sqref="F6"/>
    </sheetView>
  </sheetViews>
  <sheetFormatPr defaultColWidth="9" defaultRowHeight="13.5" outlineLevelCol="4"/>
  <cols>
    <col min="1" max="1" width="16.75" customWidth="1"/>
    <col min="2" max="2" width="7.125" customWidth="1"/>
    <col min="3" max="3" width="46.375" customWidth="1"/>
    <col min="4" max="4" width="14.875" style="34" customWidth="1"/>
    <col min="5" max="5" width="7.75" customWidth="1"/>
  </cols>
  <sheetData>
    <row r="1" ht="20.25" spans="1:5">
      <c r="A1" s="35" t="s">
        <v>35</v>
      </c>
      <c r="B1" s="35"/>
      <c r="C1" s="35"/>
      <c r="D1" s="35"/>
      <c r="E1" s="35"/>
    </row>
    <row r="2" ht="12" customHeight="1" spans="1:5">
      <c r="A2" s="4"/>
      <c r="B2" s="4"/>
      <c r="C2" s="5"/>
      <c r="D2" s="36"/>
      <c r="E2" s="32" t="s">
        <v>1</v>
      </c>
    </row>
    <row r="3" ht="26" customHeight="1" spans="1:5">
      <c r="A3" s="10" t="s">
        <v>3</v>
      </c>
      <c r="B3" s="10" t="s">
        <v>4</v>
      </c>
      <c r="C3" s="11" t="s">
        <v>5</v>
      </c>
      <c r="D3" s="10" t="s">
        <v>6</v>
      </c>
      <c r="E3" s="11" t="s">
        <v>8</v>
      </c>
    </row>
    <row r="4" s="1" customFormat="1" ht="18" customHeight="1" spans="1:5">
      <c r="A4" s="10"/>
      <c r="B4" s="10">
        <v>2100</v>
      </c>
      <c r="C4" s="11"/>
      <c r="D4" s="10">
        <v>2100</v>
      </c>
      <c r="E4" s="11"/>
    </row>
    <row r="5" s="1" customFormat="1" ht="18" customHeight="1" spans="1:5">
      <c r="A5" s="10" t="s">
        <v>9</v>
      </c>
      <c r="B5" s="10">
        <v>930</v>
      </c>
      <c r="C5" s="11" t="s">
        <v>36</v>
      </c>
      <c r="D5" s="10">
        <f>SUM(D6:D15)</f>
        <v>930</v>
      </c>
      <c r="E5" s="11"/>
    </row>
    <row r="6" ht="26" customHeight="1" spans="1:5">
      <c r="A6" s="10"/>
      <c r="B6" s="10"/>
      <c r="C6" s="37" t="s">
        <v>37</v>
      </c>
      <c r="D6" s="37">
        <v>100</v>
      </c>
      <c r="E6" s="11"/>
    </row>
    <row r="7" ht="26" customHeight="1" spans="1:5">
      <c r="A7" s="10"/>
      <c r="B7" s="10"/>
      <c r="C7" s="37" t="s">
        <v>38</v>
      </c>
      <c r="D7" s="37">
        <v>49</v>
      </c>
      <c r="E7" s="11"/>
    </row>
    <row r="8" ht="26" customHeight="1" spans="1:5">
      <c r="A8" s="10"/>
      <c r="B8" s="10"/>
      <c r="C8" s="37" t="s">
        <v>39</v>
      </c>
      <c r="D8" s="37">
        <v>100</v>
      </c>
      <c r="E8" s="11"/>
    </row>
    <row r="9" ht="26" customHeight="1" spans="1:5">
      <c r="A9" s="10"/>
      <c r="B9" s="10"/>
      <c r="C9" s="37" t="s">
        <v>40</v>
      </c>
      <c r="D9" s="37">
        <v>100</v>
      </c>
      <c r="E9" s="11"/>
    </row>
    <row r="10" ht="26" customHeight="1" spans="1:5">
      <c r="A10" s="10"/>
      <c r="B10" s="10"/>
      <c r="C10" s="37" t="s">
        <v>41</v>
      </c>
      <c r="D10" s="37">
        <v>109</v>
      </c>
      <c r="E10" s="11"/>
    </row>
    <row r="11" ht="26" customHeight="1" spans="1:5">
      <c r="A11" s="10"/>
      <c r="B11" s="10"/>
      <c r="C11" s="37" t="s">
        <v>42</v>
      </c>
      <c r="D11" s="37">
        <v>150</v>
      </c>
      <c r="E11" s="11"/>
    </row>
    <row r="12" ht="18" customHeight="1" spans="1:5">
      <c r="A12" s="10"/>
      <c r="B12" s="10"/>
      <c r="C12" s="37" t="s">
        <v>43</v>
      </c>
      <c r="D12" s="37">
        <v>70</v>
      </c>
      <c r="E12" s="23"/>
    </row>
    <row r="13" ht="18" customHeight="1" spans="1:5">
      <c r="A13" s="10"/>
      <c r="B13" s="10"/>
      <c r="C13" s="37" t="s">
        <v>44</v>
      </c>
      <c r="D13" s="37">
        <v>169</v>
      </c>
      <c r="E13" s="11"/>
    </row>
    <row r="14" ht="18" customHeight="1" spans="1:5">
      <c r="A14" s="10"/>
      <c r="B14" s="10"/>
      <c r="C14" s="23" t="s">
        <v>45</v>
      </c>
      <c r="D14" s="37">
        <v>62</v>
      </c>
      <c r="E14" s="11"/>
    </row>
    <row r="15" ht="27" customHeight="1" spans="1:5">
      <c r="A15" s="10"/>
      <c r="B15" s="10"/>
      <c r="C15" s="37" t="s">
        <v>15</v>
      </c>
      <c r="D15" s="37">
        <v>21</v>
      </c>
      <c r="E15" s="19"/>
    </row>
    <row r="16" ht="26" customHeight="1" spans="1:5">
      <c r="A16" s="10" t="s">
        <v>26</v>
      </c>
      <c r="B16" s="10">
        <v>620</v>
      </c>
      <c r="C16" s="37" t="s">
        <v>36</v>
      </c>
      <c r="D16" s="37">
        <v>620</v>
      </c>
      <c r="E16" s="38"/>
    </row>
    <row r="17" ht="26.25" customHeight="1" spans="1:5">
      <c r="A17" s="10"/>
      <c r="B17" s="10"/>
      <c r="C17" s="37" t="s">
        <v>46</v>
      </c>
      <c r="D17" s="37">
        <v>67.2</v>
      </c>
      <c r="E17" s="38"/>
    </row>
    <row r="18" ht="26.25" customHeight="1" spans="1:5">
      <c r="A18" s="10"/>
      <c r="B18" s="10"/>
      <c r="C18" s="37" t="s">
        <v>47</v>
      </c>
      <c r="D18" s="37">
        <v>26</v>
      </c>
      <c r="E18" s="38"/>
    </row>
    <row r="19" ht="26.25" customHeight="1" spans="1:5">
      <c r="A19" s="10"/>
      <c r="B19" s="10"/>
      <c r="C19" s="37" t="s">
        <v>48</v>
      </c>
      <c r="D19" s="37">
        <v>150</v>
      </c>
      <c r="E19" s="38"/>
    </row>
    <row r="20" ht="26.25" customHeight="1" spans="1:5">
      <c r="A20" s="10"/>
      <c r="B20" s="10"/>
      <c r="C20" s="37" t="s">
        <v>49</v>
      </c>
      <c r="D20" s="37">
        <v>98</v>
      </c>
      <c r="E20" s="38"/>
    </row>
    <row r="21" ht="26.25" customHeight="1" spans="1:5">
      <c r="A21" s="10"/>
      <c r="B21" s="10"/>
      <c r="C21" s="37" t="s">
        <v>50</v>
      </c>
      <c r="D21" s="37">
        <v>40</v>
      </c>
      <c r="E21" s="38"/>
    </row>
    <row r="22" ht="26.25" customHeight="1" spans="1:5">
      <c r="A22" s="10"/>
      <c r="B22" s="10"/>
      <c r="C22" s="37" t="s">
        <v>51</v>
      </c>
      <c r="D22" s="37">
        <v>80</v>
      </c>
      <c r="E22" s="38"/>
    </row>
    <row r="23" ht="26.25" customHeight="1" spans="1:5">
      <c r="A23" s="10"/>
      <c r="B23" s="10"/>
      <c r="C23" s="37" t="s">
        <v>52</v>
      </c>
      <c r="D23" s="37">
        <v>108.8</v>
      </c>
      <c r="E23" s="38"/>
    </row>
    <row r="24" ht="26.25" customHeight="1" spans="1:5">
      <c r="A24" s="10"/>
      <c r="B24" s="10"/>
      <c r="C24" s="37" t="s">
        <v>53</v>
      </c>
      <c r="D24" s="37">
        <v>50</v>
      </c>
      <c r="E24" s="38"/>
    </row>
    <row r="25" ht="26.25" customHeight="1" spans="1:5">
      <c r="A25" s="39" t="s">
        <v>54</v>
      </c>
      <c r="B25" s="30">
        <v>550</v>
      </c>
      <c r="C25" s="37" t="s">
        <v>36</v>
      </c>
      <c r="D25" s="37">
        <v>550</v>
      </c>
      <c r="E25" s="38"/>
    </row>
    <row r="26" ht="26.25" customHeight="1" spans="1:5">
      <c r="A26" s="39"/>
      <c r="B26" s="30"/>
      <c r="C26" s="23" t="s">
        <v>45</v>
      </c>
      <c r="D26" s="30">
        <v>450</v>
      </c>
      <c r="E26" s="38"/>
    </row>
    <row r="27" ht="26.25" customHeight="1" spans="1:5">
      <c r="A27" s="39"/>
      <c r="B27" s="30"/>
      <c r="C27" s="37" t="s">
        <v>55</v>
      </c>
      <c r="D27" s="30">
        <v>100</v>
      </c>
      <c r="E27" s="27"/>
    </row>
  </sheetData>
  <mergeCells count="7">
    <mergeCell ref="A1:E1"/>
    <mergeCell ref="A5:A15"/>
    <mergeCell ref="A16:A24"/>
    <mergeCell ref="A25:A27"/>
    <mergeCell ref="B5:B15"/>
    <mergeCell ref="B16:B24"/>
    <mergeCell ref="B25:B27"/>
  </mergeCells>
  <pageMargins left="0.751388888888889" right="0.751388888888889" top="0.60625" bottom="0.60625" header="0.5" footer="0.5"/>
  <pageSetup paperSize="9" scale="9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E31" sqref="E31"/>
    </sheetView>
  </sheetViews>
  <sheetFormatPr defaultColWidth="9" defaultRowHeight="13.5"/>
  <cols>
    <col min="1" max="1" width="3.625" customWidth="1"/>
    <col min="2" max="2" width="7.5" customWidth="1"/>
    <col min="3" max="3" width="7.125" customWidth="1"/>
    <col min="4" max="4" width="10.75" customWidth="1"/>
    <col min="5" max="5" width="24.625" customWidth="1"/>
    <col min="6" max="6" width="7.625" customWidth="1"/>
    <col min="7" max="7" width="34.25" customWidth="1"/>
    <col min="8" max="8" width="18" customWidth="1"/>
    <col min="9" max="9" width="12" customWidth="1"/>
  </cols>
  <sheetData>
    <row r="1" ht="25.5" spans="1:9">
      <c r="A1" s="2" t="s">
        <v>56</v>
      </c>
      <c r="B1" s="2"/>
      <c r="C1" s="2"/>
      <c r="D1" s="2"/>
      <c r="E1" s="2"/>
      <c r="F1" s="2"/>
      <c r="G1" s="2"/>
      <c r="H1" s="2"/>
      <c r="I1" s="2"/>
    </row>
    <row r="2" ht="12" customHeight="1" spans="1:9">
      <c r="A2" s="3"/>
      <c r="B2" s="4"/>
      <c r="C2" s="4"/>
      <c r="D2" s="4"/>
      <c r="E2" s="5"/>
      <c r="F2" s="6"/>
      <c r="G2" s="7"/>
      <c r="H2" s="8"/>
      <c r="I2" s="32" t="s">
        <v>1</v>
      </c>
    </row>
    <row r="3" ht="26" customHeight="1" spans="1:9">
      <c r="A3" s="9" t="s">
        <v>2</v>
      </c>
      <c r="B3" s="10" t="s">
        <v>3</v>
      </c>
      <c r="C3" s="10" t="s">
        <v>4</v>
      </c>
      <c r="D3" s="10" t="s">
        <v>57</v>
      </c>
      <c r="E3" s="11" t="s">
        <v>5</v>
      </c>
      <c r="F3" s="10" t="s">
        <v>6</v>
      </c>
      <c r="G3" s="10" t="s">
        <v>58</v>
      </c>
      <c r="H3" s="11" t="s">
        <v>7</v>
      </c>
      <c r="I3" s="11" t="s">
        <v>8</v>
      </c>
    </row>
    <row r="4" s="1" customFormat="1" ht="18" customHeight="1" spans="1:9">
      <c r="A4" s="12"/>
      <c r="B4" s="13"/>
      <c r="C4" s="14">
        <v>1900</v>
      </c>
      <c r="D4" s="13"/>
      <c r="E4" s="15"/>
      <c r="F4" s="16">
        <f>SUM(F5:F18)</f>
        <v>1050.35</v>
      </c>
      <c r="G4" s="17"/>
      <c r="H4" s="18"/>
      <c r="I4" s="18"/>
    </row>
    <row r="5" ht="18" customHeight="1" spans="1:9">
      <c r="A5" s="19">
        <v>1</v>
      </c>
      <c r="B5" s="20" t="s">
        <v>9</v>
      </c>
      <c r="C5" s="20">
        <v>930</v>
      </c>
      <c r="D5" s="20" t="s">
        <v>19</v>
      </c>
      <c r="E5" s="21" t="s">
        <v>46</v>
      </c>
      <c r="F5" s="22">
        <v>100</v>
      </c>
      <c r="G5" s="23"/>
      <c r="H5" s="24" t="s">
        <v>59</v>
      </c>
      <c r="I5" s="18"/>
    </row>
    <row r="6" ht="18" customHeight="1" spans="1:9">
      <c r="A6" s="19">
        <v>2</v>
      </c>
      <c r="B6" s="14"/>
      <c r="C6" s="14"/>
      <c r="D6" s="14"/>
      <c r="E6" s="25" t="s">
        <v>60</v>
      </c>
      <c r="F6" s="26">
        <v>20</v>
      </c>
      <c r="G6" s="10"/>
      <c r="H6" s="24" t="s">
        <v>59</v>
      </c>
      <c r="I6" s="18"/>
    </row>
    <row r="7" ht="18" customHeight="1" spans="1:9">
      <c r="A7" s="19">
        <v>3</v>
      </c>
      <c r="B7" s="14"/>
      <c r="C7" s="14"/>
      <c r="D7" s="14"/>
      <c r="E7" s="21"/>
      <c r="F7" s="22"/>
      <c r="G7" s="23"/>
      <c r="H7" s="24"/>
      <c r="I7" s="18"/>
    </row>
    <row r="8" ht="18" customHeight="1" spans="1:9">
      <c r="A8" s="19"/>
      <c r="B8" s="14"/>
      <c r="C8" s="14"/>
      <c r="D8" s="14"/>
      <c r="E8" s="21"/>
      <c r="F8" s="22"/>
      <c r="G8" s="23"/>
      <c r="H8" s="24"/>
      <c r="I8" s="18"/>
    </row>
    <row r="9" ht="18" customHeight="1" spans="1:9">
      <c r="A9" s="19">
        <v>4</v>
      </c>
      <c r="B9" s="14"/>
      <c r="C9" s="14"/>
      <c r="D9" s="14"/>
      <c r="E9" s="21" t="s">
        <v>61</v>
      </c>
      <c r="F9" s="22">
        <v>150</v>
      </c>
      <c r="G9" s="23"/>
      <c r="H9" s="24" t="s">
        <v>16</v>
      </c>
      <c r="I9" s="18"/>
    </row>
    <row r="10" ht="18" customHeight="1" spans="1:9">
      <c r="A10" s="19">
        <v>5</v>
      </c>
      <c r="B10" s="14"/>
      <c r="C10" s="14"/>
      <c r="D10" s="14" t="s">
        <v>62</v>
      </c>
      <c r="E10" s="21" t="s">
        <v>45</v>
      </c>
      <c r="F10" s="22">
        <v>418.5</v>
      </c>
      <c r="G10" s="23"/>
      <c r="H10" s="24" t="s">
        <v>16</v>
      </c>
      <c r="I10" s="18"/>
    </row>
    <row r="11" ht="21" customHeight="1" spans="1:9">
      <c r="A11" s="19">
        <v>26</v>
      </c>
      <c r="B11" s="10" t="s">
        <v>26</v>
      </c>
      <c r="C11" s="10">
        <v>620</v>
      </c>
      <c r="D11" s="10" t="s">
        <v>28</v>
      </c>
      <c r="E11" s="21" t="s">
        <v>38</v>
      </c>
      <c r="F11" s="23">
        <v>49</v>
      </c>
      <c r="G11" s="23" t="s">
        <v>63</v>
      </c>
      <c r="H11" s="24" t="s">
        <v>64</v>
      </c>
      <c r="I11" s="33"/>
    </row>
    <row r="12" ht="21" customHeight="1" spans="1:9">
      <c r="A12" s="19"/>
      <c r="B12" s="10"/>
      <c r="C12" s="10"/>
      <c r="D12" s="10"/>
      <c r="E12" s="21" t="s">
        <v>45</v>
      </c>
      <c r="F12" s="23">
        <v>162.85</v>
      </c>
      <c r="G12" s="23"/>
      <c r="H12" s="24"/>
      <c r="I12" s="33"/>
    </row>
    <row r="13" ht="21" customHeight="1" spans="1:9">
      <c r="A13" s="19">
        <v>27</v>
      </c>
      <c r="B13" s="10"/>
      <c r="C13" s="10"/>
      <c r="D13" s="10"/>
      <c r="E13" s="21"/>
      <c r="F13" s="9"/>
      <c r="G13" s="23"/>
      <c r="H13" s="24" t="s">
        <v>16</v>
      </c>
      <c r="I13" s="33"/>
    </row>
    <row r="14" ht="21" customHeight="1" spans="1:9">
      <c r="A14" s="19"/>
      <c r="B14" s="10"/>
      <c r="C14" s="10"/>
      <c r="D14" s="10"/>
      <c r="E14" s="21"/>
      <c r="F14" s="23"/>
      <c r="G14" s="23"/>
      <c r="H14" s="24"/>
      <c r="I14" s="33"/>
    </row>
    <row r="15" ht="21" customHeight="1" spans="1:9">
      <c r="A15" s="19">
        <v>28</v>
      </c>
      <c r="B15" s="10"/>
      <c r="C15" s="10"/>
      <c r="D15" s="10"/>
      <c r="E15" s="21"/>
      <c r="F15" s="23"/>
      <c r="G15" s="23"/>
      <c r="H15" s="24"/>
      <c r="I15" s="33"/>
    </row>
    <row r="16" spans="1:9">
      <c r="A16" s="27"/>
      <c r="B16" s="10" t="s">
        <v>54</v>
      </c>
      <c r="C16" s="28">
        <v>350</v>
      </c>
      <c r="D16" s="27"/>
      <c r="E16" s="21" t="s">
        <v>37</v>
      </c>
      <c r="F16" s="21">
        <v>150</v>
      </c>
      <c r="G16" s="21" t="s">
        <v>65</v>
      </c>
      <c r="H16" s="21" t="s">
        <v>16</v>
      </c>
      <c r="I16" s="27"/>
    </row>
    <row r="17" spans="1:9">
      <c r="A17" s="27"/>
      <c r="B17" s="10"/>
      <c r="C17" s="29"/>
      <c r="D17" s="27"/>
      <c r="E17" s="27"/>
      <c r="F17" s="30"/>
      <c r="G17" s="27"/>
      <c r="H17" s="27"/>
      <c r="I17" s="27"/>
    </row>
    <row r="18" spans="1:9">
      <c r="A18" s="27"/>
      <c r="B18" s="10"/>
      <c r="C18" s="31"/>
      <c r="D18" s="27"/>
      <c r="E18" s="27"/>
      <c r="F18" s="27"/>
      <c r="G18" s="27"/>
      <c r="H18" s="27"/>
      <c r="I18" s="27"/>
    </row>
    <row r="19" spans="6:6">
      <c r="F19">
        <f>C4-F4</f>
        <v>849.65</v>
      </c>
    </row>
  </sheetData>
  <mergeCells count="7">
    <mergeCell ref="A1:I1"/>
    <mergeCell ref="B5:B10"/>
    <mergeCell ref="B11:B15"/>
    <mergeCell ref="B16:B18"/>
    <mergeCell ref="C5:C10"/>
    <mergeCell ref="C11:C15"/>
    <mergeCell ref="C16:C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2022-02-07T02:08:00Z</dcterms:created>
  <dcterms:modified xsi:type="dcterms:W3CDTF">2022-10-13T01:46:18Z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AAF1FC30304E4C71BF54F963ACF7E77A</vt:lpwstr>
  </property>
  <property fmtid="{D5CDD505-2E9C-101B-9397-08002B2CF9AE}" pid="3" name="KSOProductBuildVer">
    <vt:lpwstr>2052-11.1.0.12598</vt:lpwstr>
  </property>
</Properties>
</file>