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<sst xmlns="http://schemas.openxmlformats.org/spreadsheetml/2006/main" count="1142" uniqueCount="378">
  <si>
    <t>附表1：</t>
  </si>
  <si>
    <t xml:space="preserve">
</t>
  </si>
  <si>
    <t xml:space="preserve"> </t>
  </si>
  <si>
    <t>单位收支总表</t>
  </si>
  <si>
    <t>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</si>
  <si>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</si>
  <si>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</si>
  <si>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</si>
  <si>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</si>
  <si>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</si>
  <si>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</si>
  <si>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</si>
  <si>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</si>
  <si>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</si>
  <si>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</si>
  <si>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</si>
  <si>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</si>
  <si>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</si>
  <si>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</si>
  <si>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</si>
  <si>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</si>
  <si>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</si>
  <si>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</si>
  <si>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</si>
  <si>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</si>
  <si>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</si>
  <si>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</si>
  <si>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</si>
  <si>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</si>
  <si>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</si>
  <si>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</si>
  <si>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</si>
  <si>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</si>
  <si>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</si>
  <si>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</si>
  <si>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</si>
  <si>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</si>
  <si>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</si>
  <si>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</si>
  <si>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</si>
  <si>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</si>
  <si>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</si>
  <si>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</si>
  <si>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</si>
  <si>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</si>
  <si>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</si>
  <si>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</si>
  <si>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</si>
  <si>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</si>
  <si>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</si>
  <si>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</si>
  <si>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</si>
  <si>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</si>
  <si>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</si>
  <si>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</si>
  <si>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</si>
  <si>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</si>
  <si>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</si>
  <si>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</si>
  <si>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</si>
  <si>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</si>
  <si>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</si>
  <si>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</si>
  <si>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</si>
  <si>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</si>
  <si>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</si>
  <si>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</si>
  <si>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</si>
  <si>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</si>
  <si>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附表3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</si>
  <si>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</si>
  <si>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</si>
  <si>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</si>
  <si>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</si>
  <si>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</si>
  <si>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</si>
  <si>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</si>
  <si>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</si>
  <si>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</si>
  <si>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</si>
  <si>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</si>
  <si>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</si>
  <si>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t>05</t>
  </si>
  <si>
    <t>机关事业单位基本养老保险缴费支出</t>
  </si>
  <si>
    <t>99</t>
  </si>
  <si>
    <t>其他社会保障和就业支出</t>
  </si>
  <si>
    <t>210</t>
  </si>
  <si>
    <t>04</t>
  </si>
  <si>
    <t>10</t>
  </si>
  <si>
    <t>突发公共卫生事件应急处理</t>
  </si>
  <si>
    <t>11</t>
  </si>
  <si>
    <t>02</t>
  </si>
  <si>
    <t>事业单位医疗</t>
  </si>
  <si>
    <t>213</t>
  </si>
  <si>
    <t>农村基础设施建设</t>
  </si>
  <si>
    <t>214</t>
  </si>
  <si>
    <t>01</t>
  </si>
  <si>
    <t>06</t>
  </si>
  <si>
    <t>公路养护</t>
  </si>
  <si>
    <t>其他公路水路运输支出</t>
  </si>
  <si>
    <t>221</t>
  </si>
  <si>
    <t>住房公积金</t>
  </si>
  <si>
    <t>附表4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</si>
  <si>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</si>
  <si>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</si>
  <si>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</si>
  <si>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</si>
  <si>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</si>
  <si>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</si>
  <si>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</si>
  <si>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</si>
  <si>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</si>
  <si>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</si>
  <si>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</si>
  <si>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</si>
  <si>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</si>
  <si>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</si>
  <si>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</si>
  <si>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</si>
  <si>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</si>
  <si>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</si>
  <si>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</si>
  <si>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</si>
  <si>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</si>
  <si>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</si>
  <si>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</si>
  <si>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</si>
  <si>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</si>
  <si>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</si>
  <si>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</si>
  <si>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</si>
  <si>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</si>
  <si>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</si>
  <si>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</si>
  <si>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</si>
  <si>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</si>
  <si>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</si>
  <si>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</si>
  <si>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</si>
  <si>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</si>
  <si>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</si>
  <si>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附表5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</si>
  <si>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</si>
  <si>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</si>
  <si>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</si>
  <si>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</si>
  <si>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</si>
  <si>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</si>
  <si>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</si>
  <si>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</si>
  <si>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</si>
  <si>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</si>
  <si>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</si>
  <si>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t>基本工资</t>
  </si>
  <si>
    <t>津贴补贴</t>
  </si>
  <si>
    <t>03</t>
  </si>
  <si>
    <t>奖金</t>
  </si>
  <si>
    <t>07</t>
  </si>
  <si>
    <t>绩效工资</t>
  </si>
  <si>
    <t>08</t>
  </si>
  <si>
    <t>机关事业单位基本养老保险缴费</t>
  </si>
  <si>
    <t>职工基本医疗保险缴费</t>
  </si>
  <si>
    <t>12</t>
  </si>
  <si>
    <t>其他社会保障缴费</t>
  </si>
  <si>
    <t>13</t>
  </si>
  <si>
    <t>其他工资福利支出</t>
  </si>
  <si>
    <t>302</t>
  </si>
  <si>
    <t>办公费</t>
  </si>
  <si>
    <t>邮电费</t>
  </si>
  <si>
    <t>09</t>
  </si>
  <si>
    <t>物业管理费</t>
  </si>
  <si>
    <t>差旅费</t>
  </si>
  <si>
    <t>维修（护）费</t>
  </si>
  <si>
    <t>17</t>
  </si>
  <si>
    <t>公务接待费</t>
  </si>
  <si>
    <t>31</t>
  </si>
  <si>
    <t>公务用车运行维护费</t>
  </si>
  <si>
    <t>其他商品和服务支出</t>
  </si>
  <si>
    <t>303</t>
  </si>
  <si>
    <t>奖励金</t>
  </si>
  <si>
    <t>309</t>
  </si>
  <si>
    <t>其他基本建设支出</t>
  </si>
  <si>
    <t>310</t>
  </si>
  <si>
    <t>专用设备购置</t>
  </si>
  <si>
    <t>399</t>
  </si>
  <si>
    <t>其他支出</t>
  </si>
  <si>
    <t>附表6</t>
  </si>
  <si>
    <t>一般公共预算支出预算表</t>
  </si>
  <si>
    <t>当年财政拨款安排</t>
  </si>
  <si>
    <t>附表7</t>
  </si>
  <si>
    <t>一般公共预算基本支出预算表</t>
  </si>
  <si>
    <t>人员经费</t>
  </si>
  <si>
    <t>公用经费</t>
  </si>
  <si>
    <t>附表8</t>
  </si>
  <si>
    <t>一般公共预算项目支出预算表</t>
  </si>
  <si>
    <t>项目名称</t>
  </si>
  <si>
    <t>金额</t>
  </si>
  <si>
    <t>51081222T000000345917-公路养护安全工作经费</t>
  </si>
  <si>
    <t>51081222T000000345936-二专线公路养护</t>
  </si>
  <si>
    <t>51081222T000007023785-2022年第一批省级交通专项资金</t>
  </si>
  <si>
    <t>51081223T000008905854-2023年农村公路养护经费（一）</t>
  </si>
  <si>
    <t>51081223T000008905869-2023年农村公路养护经费（二）</t>
  </si>
  <si>
    <t>51081223T000008950378-国省道交通事故易发路段整治</t>
  </si>
  <si>
    <t>51081223T000009006374-曾家山高寒山区道路除雪除冰设备采购项目（一）</t>
  </si>
  <si>
    <t>51081223T000009080597-防控疫情项目经费</t>
  </si>
  <si>
    <t>51081223T000009080646-第一次全国自然灾害综合风险普查工作经费</t>
  </si>
  <si>
    <t>附表9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</si>
  <si>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</si>
  <si>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</si>
  <si>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</si>
  <si>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</si>
  <si>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</si>
  <si>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</si>
  <si>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附表10</t>
  </si>
  <si>
    <t>政府性基金支出预算表</t>
  </si>
  <si>
    <t>本年政府性基金预算支出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</si>
  <si>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</si>
  <si>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</si>
  <si>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</si>
  <si>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</si>
  <si>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</si>
  <si>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</si>
  <si>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单位预算项目绩效目标表（2023年度）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</si>
  <si>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</si>
  <si>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</si>
  <si>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</si>
  <si>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</si>
  <si>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</si>
  <si>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</si>
  <si>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</si>
  <si>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</si>
  <si>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</si>
  <si>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</si>
  <si>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319003-广元市朝天区公路养护段</t>
  </si>
  <si>
    <r>
      <rPr>
        <sz val="11"/>
        <rFont val="宋体"/>
        <charset val="134"/>
      </rPr>
      <t>51081222T000000345917-公路养护安全工作经费</t>
    </r>
  </si>
  <si>
    <r>
      <rPr>
        <sz val="11"/>
        <rFont val="宋体"/>
        <charset val="134"/>
      </rPr>
      <t>完成辖区内国道108线220公里隐患排查、整治和消除以及二专线43.5公里隐患排查、整治和消除；确保全区公路安全畅通，使人们的生活物资及时运送，促进朝天经济发展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</si>
  <si>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</si>
  <si>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</si>
  <si>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二专线隐患排查、整治和消除</t>
    </r>
  </si>
  <si>
    <r>
      <rPr>
        <sz val="11"/>
        <rFont val="宋体"/>
        <charset val="134"/>
      </rPr>
      <t>＝</t>
    </r>
  </si>
  <si>
    <t>43.5</t>
  </si>
  <si>
    <t>公里</t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</si>
  <si>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</si>
  <si>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</si>
  <si>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确保朝天区公路畅通，促进朝天经济发展的作用</t>
    </r>
  </si>
  <si>
    <r>
      <rPr>
        <sz val="11"/>
        <rFont val="宋体"/>
        <charset val="134"/>
      </rPr>
      <t>定性</t>
    </r>
  </si>
  <si>
    <t>提升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</si>
  <si>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</si>
  <si>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2022年任务完成时限</t>
    </r>
  </si>
  <si>
    <r>
      <rPr>
        <sz val="11"/>
        <rFont val="宋体"/>
        <charset val="134"/>
      </rPr>
      <t>≤</t>
    </r>
  </si>
  <si>
    <t>2023</t>
  </si>
  <si>
    <t>年</t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</si>
  <si>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</si>
  <si>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保障公路畅通</t>
    </r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</si>
  <si>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</si>
  <si>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</si>
  <si>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朝天区群众对公路安全畅通的满意度</t>
    </r>
  </si>
  <si>
    <r>
      <rPr>
        <sz val="11"/>
        <rFont val="宋体"/>
        <charset val="134"/>
      </rPr>
      <t>≥</t>
    </r>
  </si>
  <si>
    <t>95</t>
  </si>
  <si>
    <t>%</t>
  </si>
  <si>
    <r>
      <rPr>
        <sz val="11"/>
        <rFont val="宋体"/>
        <charset val="134"/>
      </rPr>
      <t>国道108线隐患排查、整治和消除</t>
    </r>
  </si>
  <si>
    <t>220</t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</si>
  <si>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</si>
  <si>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资金合规率</t>
    </r>
  </si>
  <si>
    <t>100</t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</si>
  <si>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</si>
  <si>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经济成本指标</t>
    </r>
  </si>
  <si>
    <r>
      <rPr>
        <sz val="11"/>
        <rFont val="宋体"/>
        <charset val="134"/>
      </rPr>
      <t>完成成本</t>
    </r>
  </si>
  <si>
    <t>5</t>
  </si>
  <si>
    <t>万元</t>
  </si>
  <si>
    <t>20</t>
  </si>
  <si>
    <r>
      <rPr>
        <sz val="11"/>
        <rFont val="宋体"/>
        <charset val="134"/>
      </rPr>
      <t>319003-广元市朝天区公路养护段</t>
    </r>
  </si>
  <si>
    <r>
      <rPr>
        <sz val="11"/>
        <rFont val="宋体"/>
        <charset val="134"/>
      </rPr>
      <t>51081222T000000345936-二专线公路养护</t>
    </r>
  </si>
  <si>
    <r>
      <rPr>
        <sz val="11"/>
        <rFont val="宋体"/>
        <charset val="134"/>
      </rPr>
      <t>1.完成国道养护距离43.085公里、省道养护距离129.991公里和隧道养护距离2278延米，保持公路及其设施的完好状态,保障行车安全舒适、畅通。 2.及时修复损坏部分，保证公路及设施的完好率≧95%。 3.防治结合,治理公路存在的病害和隐患,逐步提高公路的抗灾能力，延长公路使用年限。</t>
    </r>
  </si>
  <si>
    <t>70</t>
  </si>
  <si>
    <r>
      <rPr>
        <sz val="11"/>
        <rFont val="宋体"/>
        <charset val="134"/>
      </rPr>
      <t>隧道养护距离</t>
    </r>
  </si>
  <si>
    <t>2278</t>
  </si>
  <si>
    <t>延米</t>
  </si>
  <si>
    <r>
      <rPr>
        <sz val="11"/>
        <rFont val="宋体"/>
        <charset val="134"/>
      </rPr>
      <t>保障公里正常运行</t>
    </r>
  </si>
  <si>
    <r>
      <rPr>
        <sz val="11"/>
        <rFont val="宋体"/>
        <charset val="134"/>
      </rPr>
      <t>保持公路及其设施的完好率</t>
    </r>
  </si>
  <si>
    <r>
      <rPr>
        <sz val="11"/>
        <rFont val="宋体"/>
        <charset val="134"/>
      </rPr>
      <t>保障行车安全舒适、畅通</t>
    </r>
  </si>
  <si>
    <t>畅通</t>
  </si>
  <si>
    <r>
      <rPr>
        <sz val="11"/>
        <rFont val="宋体"/>
        <charset val="134"/>
      </rPr>
      <t>实施区域通行人员满意度</t>
    </r>
  </si>
  <si>
    <r>
      <rPr>
        <sz val="11"/>
        <rFont val="宋体"/>
        <charset val="134"/>
      </rPr>
      <t>省道养护距离</t>
    </r>
  </si>
  <si>
    <t>129.991</t>
  </si>
  <si>
    <r>
      <rPr>
        <sz val="11"/>
        <rFont val="宋体"/>
        <charset val="134"/>
      </rPr>
      <t>国道养护距离</t>
    </r>
  </si>
  <si>
    <t>43.085</t>
  </si>
  <si>
    <r>
      <rPr>
        <sz val="11"/>
        <rFont val="宋体"/>
        <charset val="134"/>
      </rPr>
      <t>路面修复完好率</t>
    </r>
  </si>
  <si>
    <r>
      <rPr>
        <sz val="11"/>
        <rFont val="宋体"/>
        <charset val="134"/>
      </rPr>
      <t>51081223T000008905854-2023年农村公路养护经费（一）</t>
    </r>
  </si>
  <si>
    <r>
      <rPr>
        <sz val="11"/>
        <rFont val="宋体"/>
        <charset val="134"/>
      </rPr>
      <t xml:space="preserve">1.完成县道养护距离542.002公里、乡道养护距离754.962公里、村道养护距离1477.583公里和隧道养护距离2474.6延米，保持公路及其设施的完好状态,保障行车安全舒适、畅通。 2.及时修复损坏部分，保证公路及设施的完好率≧95%。 3.防治结合,治理公路存在的病害和隐患,改善朝天区农村公路通行条件和路域环境，提升抗灾能力，为农村公路治理体系全面完善及治理能力全面提高提供基本保证。 </t>
    </r>
  </si>
  <si>
    <r>
      <rPr>
        <sz val="11"/>
        <rFont val="宋体"/>
        <charset val="134"/>
      </rPr>
      <t>2023年任务完成时限</t>
    </r>
  </si>
  <si>
    <t>2022</t>
  </si>
  <si>
    <r>
      <rPr>
        <sz val="11"/>
        <rFont val="宋体"/>
        <charset val="134"/>
      </rPr>
      <t>乡道养护距离</t>
    </r>
  </si>
  <si>
    <t>754.962</t>
  </si>
  <si>
    <t>2474.6</t>
  </si>
  <si>
    <r>
      <rPr>
        <sz val="11"/>
        <rFont val="宋体"/>
        <charset val="134"/>
      </rPr>
      <t>县道养护距离</t>
    </r>
  </si>
  <si>
    <t>542.002</t>
  </si>
  <si>
    <r>
      <rPr>
        <sz val="11"/>
        <rFont val="宋体"/>
        <charset val="134"/>
      </rPr>
      <t>农村公路治理体系全面完善，治理能力全面提高</t>
    </r>
  </si>
  <si>
    <t>提高</t>
  </si>
  <si>
    <r>
      <rPr>
        <sz val="11"/>
        <rFont val="宋体"/>
        <charset val="134"/>
      </rPr>
      <t>及时清障，使公路的抗灾能力提升</t>
    </r>
  </si>
  <si>
    <r>
      <rPr>
        <sz val="11"/>
        <rFont val="宋体"/>
        <charset val="134"/>
      </rPr>
      <t>村道养护距离</t>
    </r>
  </si>
  <si>
    <t>1477.583</t>
  </si>
  <si>
    <r>
      <rPr>
        <sz val="11"/>
        <rFont val="宋体"/>
        <charset val="134"/>
      </rPr>
      <t>公路通行条件和路域环境基本改善</t>
    </r>
  </si>
  <si>
    <t>改善</t>
  </si>
  <si>
    <t>200</t>
  </si>
  <si>
    <r>
      <rPr>
        <sz val="11"/>
        <rFont val="宋体"/>
        <charset val="134"/>
      </rPr>
      <t>51081223T000008905869-2023年农村公路养护经费（二）</t>
    </r>
  </si>
  <si>
    <t xml:space="preserve">282.28 	</t>
  </si>
  <si>
    <r>
      <rPr>
        <sz val="11"/>
        <rFont val="宋体"/>
        <charset val="134"/>
      </rPr>
      <t>51081223T000009006374-曾家山高寒山区道路除雪除冰设备采购项目（一）</t>
    </r>
  </si>
  <si>
    <r>
      <rPr>
        <sz val="11"/>
        <rFont val="宋体"/>
        <charset val="134"/>
      </rPr>
      <t xml:space="preserve">1、2022年底完成两套除雪设备的购买，设备验收合格率100%，成本控制在100万元以内； 2、保证曾家山280公里公路在下雪天的畅通率100%，保证曾家山群众和游客的正常通行；3、保证曾家山五个乡镇生产生活物资正常运输；4、保证曾家山旅游景区冬天滑雪旅游项目正常营业，促进朝天区的旅游发展。 </t>
    </r>
  </si>
  <si>
    <r>
      <rPr>
        <sz val="11"/>
        <rFont val="宋体"/>
        <charset val="134"/>
      </rPr>
      <t>购置车辆成本</t>
    </r>
  </si>
  <si>
    <t>810000</t>
  </si>
  <si>
    <t>元</t>
  </si>
  <si>
    <r>
      <rPr>
        <sz val="11"/>
        <rFont val="宋体"/>
        <charset val="134"/>
      </rPr>
      <t>购买除雪车时间</t>
    </r>
  </si>
  <si>
    <r>
      <rPr>
        <sz val="11"/>
        <rFont val="宋体"/>
        <charset val="134"/>
      </rPr>
      <t>保障曾家工程畅通率</t>
    </r>
  </si>
  <si>
    <r>
      <rPr>
        <sz val="11"/>
        <rFont val="宋体"/>
        <charset val="134"/>
      </rPr>
      <t>产品合格率</t>
    </r>
  </si>
  <si>
    <r>
      <rPr>
        <sz val="11"/>
        <rFont val="宋体"/>
        <charset val="134"/>
      </rPr>
      <t>购买台数</t>
    </r>
  </si>
  <si>
    <t>1</t>
  </si>
  <si>
    <t>台</t>
  </si>
  <si>
    <r>
      <rPr>
        <sz val="11"/>
        <rFont val="宋体"/>
        <charset val="134"/>
      </rPr>
      <t>人民群众满意度</t>
    </r>
  </si>
  <si>
    <t>90</t>
  </si>
  <si>
    <r>
      <rPr>
        <sz val="11"/>
        <rFont val="宋体"/>
        <charset val="134"/>
      </rPr>
      <t>51081223T000009080597-防控疫情项目经费</t>
    </r>
  </si>
  <si>
    <r>
      <rPr>
        <sz val="11"/>
        <rFont val="宋体"/>
        <charset val="134"/>
      </rPr>
      <t>2022年坚持“外防输入、内防反弹”总策略，重要环节管控，通过对中子、棋盘关、朝天三个卡点设置，第一时间防止外来新冠疫情在朝天的传染，落实常态化疫情防控综合措施，守住外防输入防线，保证全区新冠肺炎疫情防控工作的顺利进行</t>
    </r>
  </si>
  <si>
    <r>
      <rPr>
        <sz val="11"/>
        <rFont val="宋体"/>
        <charset val="134"/>
      </rPr>
      <t>支付2022防疫支出</t>
    </r>
  </si>
  <si>
    <t>150</t>
  </si>
  <si>
    <r>
      <rPr>
        <sz val="11"/>
        <rFont val="宋体"/>
        <charset val="134"/>
      </rPr>
      <t>守住外防输入防线，保证全区新冠肺炎疫情防控工作的顺利进行。</t>
    </r>
  </si>
  <si>
    <t>优</t>
  </si>
  <si>
    <r>
      <rPr>
        <sz val="11"/>
        <rFont val="宋体"/>
        <charset val="134"/>
      </rPr>
      <t>资金使用合规率</t>
    </r>
  </si>
  <si>
    <r>
      <rPr>
        <sz val="11"/>
        <rFont val="宋体"/>
        <charset val="134"/>
      </rPr>
      <t>卡点数量</t>
    </r>
  </si>
  <si>
    <t>3</t>
  </si>
  <si>
    <t>个</t>
  </si>
  <si>
    <r>
      <rPr>
        <sz val="11"/>
        <rFont val="宋体"/>
        <charset val="134"/>
      </rPr>
      <t>防疫人员满意度</t>
    </r>
  </si>
  <si>
    <t>85</t>
  </si>
  <si>
    <r>
      <rPr>
        <sz val="11"/>
        <rFont val="宋体"/>
        <charset val="134"/>
      </rPr>
      <t>完成时间</t>
    </r>
  </si>
  <si>
    <r>
      <rPr>
        <sz val="11"/>
        <rFont val="宋体"/>
        <charset val="134"/>
      </rPr>
      <t>51081223T000009080646-第一次全国自然灾害综合风险普查工作经费</t>
    </r>
  </si>
  <si>
    <r>
      <rPr>
        <sz val="11"/>
        <rFont val="宋体"/>
        <charset val="134"/>
      </rPr>
      <t xml:space="preserve">通过对自然灾害公路承灾体普查，推动经济社会持续健康发展具有基础性支撑作用，最大程度地防控突发自然灾害风险、减少突发自然灾害及其造成的人伤亡和危害，提升公路自然灾害风险监测分析、预警预防、应急响应、设施养护等方面能力和水平，推动交通行业实现更为安全的发展 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</si>
  <si>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</si>
  <si>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推动经济社会持续健康发展具有基础性支撑作用，最大程度地防控突发自然灾害风险、减少突发自然灾害及其造成的人伤亡和危害。</t>
    </r>
  </si>
  <si>
    <r>
      <rPr>
        <sz val="11"/>
        <rFont val="宋体"/>
        <charset val="134"/>
      </rPr>
      <t>提升公路自然灾害风险监测分析、预警预防、应急响应、设施养护等方面能力和水平，推动交通行业实现更为安全的发展。</t>
    </r>
  </si>
  <si>
    <r>
      <rPr>
        <sz val="11"/>
        <rFont val="宋体"/>
        <charset val="134"/>
      </rPr>
      <t>自然灾害公路承灾体普查任务数</t>
    </r>
  </si>
  <si>
    <r>
      <rPr>
        <sz val="11"/>
        <rFont val="宋体"/>
        <charset val="134"/>
      </rPr>
      <t>验收合格率</t>
    </r>
  </si>
  <si>
    <r>
      <rPr>
        <sz val="11"/>
        <rFont val="宋体"/>
        <charset val="134"/>
      </rPr>
      <t>承灾体普查成本</t>
    </r>
  </si>
  <si>
    <t>166.27</t>
  </si>
  <si>
    <r>
      <rPr>
        <sz val="11"/>
        <rFont val="宋体"/>
        <charset val="134"/>
      </rPr>
      <t>社会满意度</t>
    </r>
  </si>
  <si>
    <t xml:space="preserve">1.完成县道养护距离541.602公里、乡道养护距离752.933公里、村道养护距离1464.089公里和隧道养护距离2474.6延米，保持公路及其设施的完好状态,保障行车安全舒适、畅通。
2.及时修复损坏部分，保证公路及设施的完好率≧95%。
3.防治结合,治理公路存在的病害和隐患,改善朝天区农村公路通行条件和路域环境，提升抗灾能力，为农村公路治理体系全面完善及治理能力全面提高提供基本保证。
</t>
  </si>
  <si>
    <t>产出指标</t>
  </si>
  <si>
    <t>数量指标</t>
  </si>
  <si>
    <t>乡道养护距离</t>
  </si>
  <si>
    <t>＝</t>
  </si>
  <si>
    <t>752.933</t>
  </si>
  <si>
    <t>时效指标</t>
  </si>
  <si>
    <t>2022年任务完成时限</t>
  </si>
  <si>
    <t>质量指标</t>
  </si>
  <si>
    <t>保持公路及其设施的完好率</t>
  </si>
  <si>
    <t>≥</t>
  </si>
  <si>
    <t>隧道养护距离</t>
  </si>
  <si>
    <t>县道养护距离</t>
  </si>
  <si>
    <t>541.602</t>
  </si>
  <si>
    <t>村道养护距离</t>
  </si>
  <si>
    <t>1464.089</t>
  </si>
  <si>
    <t>效益指标</t>
  </si>
  <si>
    <t>社会效益指标</t>
  </si>
  <si>
    <t>公路通行条件和路域环境基本改善</t>
  </si>
  <si>
    <t>定性</t>
  </si>
  <si>
    <t>优良中低差</t>
  </si>
  <si>
    <t>可持续影响指标</t>
  </si>
  <si>
    <t>农村公路治理体系全面完善，治理能力全面提高</t>
  </si>
  <si>
    <t>满意度指标</t>
  </si>
  <si>
    <t>服务对象满意度指标</t>
  </si>
  <si>
    <t>实施区域通行人员满意度</t>
  </si>
  <si>
    <t>成本指标</t>
  </si>
  <si>
    <t>社会成本指标</t>
  </si>
  <si>
    <t>完成成本</t>
  </si>
  <si>
    <t>497</t>
  </si>
  <si>
    <t xml:space="preserve">1.完成县道养护距离542.002公里、乡道养护距离754.962公里、村道养护距离1477.5839公里和隧道养护距离2474.6延米，保持公路及其设施的完好状态,保障行车安全舒适、畅通。
2.及时修复损坏部分，保证公路及设施的完好率≧95%。
3.防治结合,治理公路存在的病害和隐患,改善朝天区农村公路通行条件和路域环境，提升抗灾能力，为农村公路治理体系全面完善及治理能力全面提高提供基本保证。					
</t>
  </si>
  <si>
    <t>≤</t>
  </si>
  <si>
    <t>管辖公路治理体系全面完善，治理能力全面提高</t>
  </si>
  <si>
    <t>经济成本指标</t>
  </si>
  <si>
    <t>130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</si>
</sst>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8" borderId="17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20" applyNumberFormat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33" fillId="13" borderId="21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7" xfId="0" applyFont="1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0" fontId="11" fillId="0" borderId="7" xfId="0" applyFont="1" applyFill="1" applyBorder="1">
      <alignment vertical="center"/>
    </xf>
    <xf numFmtId="4" fontId="10" fillId="0" borderId="3" xfId="0" applyNumberFormat="1" applyFont="1" applyFill="1" applyBorder="1" applyAlignment="1">
      <alignment horizontal="right" vertical="center"/>
    </xf>
    <xf numFmtId="0" fontId="7" fillId="0" borderId="8" xfId="0" applyFont="1" applyFill="1" applyBorder="1">
      <alignment vertical="center"/>
    </xf>
    <xf numFmtId="0" fontId="7" fillId="0" borderId="8" xfId="0" applyFont="1" applyFill="1" applyBorder="1" applyAlignment="1">
      <alignment vertical="center" wrapText="1"/>
    </xf>
    <xf numFmtId="0" fontId="7" fillId="0" borderId="9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7" fillId="0" borderId="10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2" fillId="0" borderId="1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7" fillId="0" borderId="7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2" fillId="0" borderId="10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7" xfId="0" applyFont="1" applyFill="1" applyBorder="1">
      <alignment vertical="center"/>
    </xf>
    <xf numFmtId="4" fontId="5" fillId="0" borderId="15" xfId="0" applyNumberFormat="1" applyFont="1" applyBorder="1" applyAlignment="1">
      <alignment horizontal="right" vertical="center"/>
    </xf>
    <xf numFmtId="0" fontId="12" fillId="0" borderId="8" xfId="0" applyFont="1" applyFill="1" applyBorder="1">
      <alignment vertical="center"/>
    </xf>
    <xf numFmtId="0" fontId="12" fillId="0" borderId="7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/>
    </xf>
    <xf numFmtId="0" fontId="16" fillId="0" borderId="10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8" activePane="bottomLeft" state="frozen"/>
      <selection/>
      <selection pane="bottomLeft" activeCell="C36" sqref="C36"/>
    </sheetView>
  </sheetViews>
  <sheetFormatPr defaultColWidth="10" defaultRowHeight="13.5" outlineLevelCol="5"/>
  <cols>
    <col min="1" max="1" width="1.53333333333333" style="33" customWidth="1"/>
    <col min="2" max="2" width="40.625" style="33" customWidth="1"/>
    <col min="3" max="3" width="15.625" style="33" customWidth="1"/>
    <col min="4" max="4" width="40.625" style="33" customWidth="1"/>
    <col min="5" max="5" width="15.625" style="33" customWidth="1"/>
    <col min="6" max="6" width="1.53333333333333" style="33" customWidth="1"/>
    <col min="7" max="11" width="9.76666666666667" style="33" customWidth="1"/>
    <col min="12" max="16384" width="10" style="33"/>
  </cols>
  <sheetData>
    <row r="1" s="106" customFormat="1" ht="25" customHeight="1" spans="1:6">
      <c r="A1" s="2"/>
      <c r="B1" s="2" t="s">
        <v>0</v>
      </c>
      <c r="C1" s="107"/>
      <c r="D1" s="2"/>
      <c r="E1" s="108" t="s">
        <v>1</v>
      </c>
      <c r="F1" s="109" t="s">
        <v>2</v>
      </c>
    </row>
    <row r="2" ht="22.8" customHeight="1" spans="1:6">
      <c r="A2" s="93"/>
      <c r="B2" s="95" t="s">
        <v>3</v>
      </c>
      <c r="C2" s="95"/>
      <c r="D2" s="95"/>
      <c r="E2" s="95"/>
      <c r="F2" s="101"/>
    </row>
    <row r="3" ht="19.55" customHeight="1" spans="1:6">
      <c r="A3" s="96"/>
      <c r="B3" s="40" t="s">
        <v>4</v>
      </c>
      <c r="C3" s="80"/>
      <c r="D3" s="80"/>
      <c r="E3" s="97" t="s">
        <v>5</v>
      </c>
      <c r="F3" s="102"/>
    </row>
    <row r="4" ht="26" customHeight="1" spans="1:6">
      <c r="A4" s="98"/>
      <c r="B4" s="43" t="s">
        <v>6</v>
      </c>
      <c r="C4" s="43"/>
      <c r="D4" s="43" t="s">
        <v>7</v>
      </c>
      <c r="E4" s="43"/>
      <c r="F4" s="87"/>
    </row>
    <row r="5" ht="26" customHeight="1" spans="1:6">
      <c r="A5" s="98"/>
      <c r="B5" s="43" t="s">
        <v>8</v>
      </c>
      <c r="C5" s="43" t="s">
        <v>9</v>
      </c>
      <c r="D5" s="43" t="s">
        <v>8</v>
      </c>
      <c r="E5" s="43" t="s">
        <v>9</v>
      </c>
      <c r="F5" s="87"/>
    </row>
    <row r="6" ht="26" customHeight="1" spans="1:6">
      <c r="A6" s="42"/>
      <c r="B6" s="58" t="s">
        <v>10</v>
      </c>
      <c r="C6" s="110">
        <v>1613.55</v>
      </c>
      <c r="D6" s="58" t="s">
        <v>11</v>
      </c>
      <c r="E6" s="59"/>
      <c r="F6" s="51"/>
    </row>
    <row r="7" ht="26" customHeight="1" spans="1:6">
      <c r="A7" s="42"/>
      <c r="B7" s="58" t="s">
        <v>12</v>
      </c>
      <c r="C7" s="59"/>
      <c r="D7" s="58" t="s">
        <v>13</v>
      </c>
      <c r="E7" s="59"/>
      <c r="F7" s="51"/>
    </row>
    <row r="8" ht="26" customHeight="1" spans="1:6">
      <c r="A8" s="42"/>
      <c r="B8" s="58" t="s">
        <v>14</v>
      </c>
      <c r="C8" s="59"/>
      <c r="D8" s="58" t="s">
        <v>15</v>
      </c>
      <c r="E8" s="59"/>
      <c r="F8" s="51"/>
    </row>
    <row r="9" ht="26" customHeight="1" spans="1:6">
      <c r="A9" s="42"/>
      <c r="B9" s="58" t="s">
        <v>16</v>
      </c>
      <c r="C9" s="59"/>
      <c r="D9" s="58" t="s">
        <v>17</v>
      </c>
      <c r="E9" s="59"/>
      <c r="F9" s="51"/>
    </row>
    <row r="10" ht="26" customHeight="1" spans="1:6">
      <c r="A10" s="42"/>
      <c r="B10" s="58" t="s">
        <v>18</v>
      </c>
      <c r="C10" s="59"/>
      <c r="D10" s="58" t="s">
        <v>19</v>
      </c>
      <c r="E10" s="59"/>
      <c r="F10" s="51"/>
    </row>
    <row r="11" ht="26" customHeight="1" spans="1:6">
      <c r="A11" s="42"/>
      <c r="B11" s="58" t="s">
        <v>20</v>
      </c>
      <c r="C11" s="59"/>
      <c r="D11" s="58" t="s">
        <v>21</v>
      </c>
      <c r="E11" s="59"/>
      <c r="F11" s="51"/>
    </row>
    <row r="12" ht="26" customHeight="1" spans="1:6">
      <c r="A12" s="42"/>
      <c r="B12" s="58" t="s">
        <v>22</v>
      </c>
      <c r="C12" s="59"/>
      <c r="D12" s="58" t="s">
        <v>23</v>
      </c>
      <c r="E12" s="59"/>
      <c r="F12" s="51"/>
    </row>
    <row r="13" ht="26" customHeight="1" spans="1:6">
      <c r="A13" s="42"/>
      <c r="B13" s="58" t="s">
        <v>22</v>
      </c>
      <c r="C13" s="59"/>
      <c r="D13" s="58" t="s">
        <v>24</v>
      </c>
      <c r="E13" s="59">
        <v>69.42</v>
      </c>
      <c r="F13" s="51"/>
    </row>
    <row r="14" ht="26" customHeight="1" spans="1:6">
      <c r="A14" s="42"/>
      <c r="B14" s="58" t="s">
        <v>22</v>
      </c>
      <c r="C14" s="59"/>
      <c r="D14" s="58" t="s">
        <v>25</v>
      </c>
      <c r="E14" s="59"/>
      <c r="F14" s="51"/>
    </row>
    <row r="15" ht="26" customHeight="1" spans="1:6">
      <c r="A15" s="42"/>
      <c r="B15" s="58" t="s">
        <v>22</v>
      </c>
      <c r="C15" s="59"/>
      <c r="D15" s="58" t="s">
        <v>26</v>
      </c>
      <c r="E15" s="59">
        <v>173.8</v>
      </c>
      <c r="F15" s="51"/>
    </row>
    <row r="16" ht="26" customHeight="1" spans="1:6">
      <c r="A16" s="42"/>
      <c r="B16" s="58" t="s">
        <v>22</v>
      </c>
      <c r="C16" s="59"/>
      <c r="D16" s="58" t="s">
        <v>27</v>
      </c>
      <c r="E16" s="59"/>
      <c r="F16" s="51"/>
    </row>
    <row r="17" ht="26" customHeight="1" spans="1:6">
      <c r="A17" s="42"/>
      <c r="B17" s="58" t="s">
        <v>22</v>
      </c>
      <c r="C17" s="59"/>
      <c r="D17" s="58" t="s">
        <v>28</v>
      </c>
      <c r="E17" s="59"/>
      <c r="F17" s="51"/>
    </row>
    <row r="18" ht="26" customHeight="1" spans="1:6">
      <c r="A18" s="42"/>
      <c r="B18" s="58" t="s">
        <v>22</v>
      </c>
      <c r="C18" s="59"/>
      <c r="D18" s="58" t="s">
        <v>29</v>
      </c>
      <c r="E18" s="59">
        <v>282.28</v>
      </c>
      <c r="F18" s="51"/>
    </row>
    <row r="19" ht="26" customHeight="1" spans="1:6">
      <c r="A19" s="42"/>
      <c r="B19" s="58" t="s">
        <v>22</v>
      </c>
      <c r="C19" s="59"/>
      <c r="D19" s="58" t="s">
        <v>30</v>
      </c>
      <c r="E19" s="59">
        <v>1465.44</v>
      </c>
      <c r="F19" s="51"/>
    </row>
    <row r="20" ht="26" customHeight="1" spans="1:6">
      <c r="A20" s="42"/>
      <c r="B20" s="58" t="s">
        <v>22</v>
      </c>
      <c r="C20" s="59"/>
      <c r="D20" s="58" t="s">
        <v>31</v>
      </c>
      <c r="E20" s="59"/>
      <c r="F20" s="51"/>
    </row>
    <row r="21" ht="26" customHeight="1" spans="1:6">
      <c r="A21" s="42"/>
      <c r="B21" s="58" t="s">
        <v>22</v>
      </c>
      <c r="C21" s="59"/>
      <c r="D21" s="58" t="s">
        <v>32</v>
      </c>
      <c r="E21" s="59"/>
      <c r="F21" s="51"/>
    </row>
    <row r="22" ht="26" customHeight="1" spans="1:6">
      <c r="A22" s="42"/>
      <c r="B22" s="58" t="s">
        <v>22</v>
      </c>
      <c r="C22" s="59"/>
      <c r="D22" s="58" t="s">
        <v>33</v>
      </c>
      <c r="E22" s="59"/>
      <c r="F22" s="51"/>
    </row>
    <row r="23" ht="26" customHeight="1" spans="1:6">
      <c r="A23" s="42"/>
      <c r="B23" s="58" t="s">
        <v>22</v>
      </c>
      <c r="C23" s="59"/>
      <c r="D23" s="58" t="s">
        <v>34</v>
      </c>
      <c r="E23" s="59"/>
      <c r="F23" s="51"/>
    </row>
    <row r="24" ht="26" customHeight="1" spans="1:6">
      <c r="A24" s="42"/>
      <c r="B24" s="58" t="s">
        <v>22</v>
      </c>
      <c r="C24" s="59"/>
      <c r="D24" s="58" t="s">
        <v>35</v>
      </c>
      <c r="E24" s="59"/>
      <c r="F24" s="51"/>
    </row>
    <row r="25" ht="26" customHeight="1" spans="1:6">
      <c r="A25" s="42"/>
      <c r="B25" s="58" t="s">
        <v>22</v>
      </c>
      <c r="C25" s="59"/>
      <c r="D25" s="58" t="s">
        <v>36</v>
      </c>
      <c r="E25" s="59">
        <v>49.61</v>
      </c>
      <c r="F25" s="51"/>
    </row>
    <row r="26" ht="26" customHeight="1" spans="1:6">
      <c r="A26" s="42"/>
      <c r="B26" s="58" t="s">
        <v>22</v>
      </c>
      <c r="C26" s="59"/>
      <c r="D26" s="58" t="s">
        <v>37</v>
      </c>
      <c r="E26" s="59"/>
      <c r="F26" s="51"/>
    </row>
    <row r="27" ht="26" customHeight="1" spans="1:6">
      <c r="A27" s="42"/>
      <c r="B27" s="58" t="s">
        <v>22</v>
      </c>
      <c r="C27" s="59"/>
      <c r="D27" s="58" t="s">
        <v>38</v>
      </c>
      <c r="E27" s="59"/>
      <c r="F27" s="51"/>
    </row>
    <row r="28" ht="26" customHeight="1" spans="1:6">
      <c r="A28" s="42"/>
      <c r="B28" s="58" t="s">
        <v>22</v>
      </c>
      <c r="C28" s="59"/>
      <c r="D28" s="58" t="s">
        <v>39</v>
      </c>
      <c r="E28" s="59"/>
      <c r="F28" s="51"/>
    </row>
    <row r="29" ht="26" customHeight="1" spans="1:6">
      <c r="A29" s="42"/>
      <c r="B29" s="58" t="s">
        <v>22</v>
      </c>
      <c r="C29" s="59"/>
      <c r="D29" s="58" t="s">
        <v>40</v>
      </c>
      <c r="E29" s="59"/>
      <c r="F29" s="51"/>
    </row>
    <row r="30" ht="26" customHeight="1" spans="1:6">
      <c r="A30" s="42"/>
      <c r="B30" s="58" t="s">
        <v>22</v>
      </c>
      <c r="C30" s="59"/>
      <c r="D30" s="58" t="s">
        <v>41</v>
      </c>
      <c r="E30" s="59"/>
      <c r="F30" s="51"/>
    </row>
    <row r="31" ht="26" customHeight="1" spans="1:6">
      <c r="A31" s="42"/>
      <c r="B31" s="58" t="s">
        <v>22</v>
      </c>
      <c r="C31" s="59"/>
      <c r="D31" s="58" t="s">
        <v>42</v>
      </c>
      <c r="E31" s="59"/>
      <c r="F31" s="51"/>
    </row>
    <row r="32" ht="26" customHeight="1" spans="1:6">
      <c r="A32" s="42"/>
      <c r="B32" s="58" t="s">
        <v>22</v>
      </c>
      <c r="C32" s="59"/>
      <c r="D32" s="58" t="s">
        <v>43</v>
      </c>
      <c r="E32" s="59"/>
      <c r="F32" s="51"/>
    </row>
    <row r="33" ht="26" customHeight="1" spans="1:6">
      <c r="A33" s="42"/>
      <c r="B33" s="58" t="s">
        <v>22</v>
      </c>
      <c r="C33" s="59"/>
      <c r="D33" s="58" t="s">
        <v>44</v>
      </c>
      <c r="E33" s="59"/>
      <c r="F33" s="51"/>
    </row>
    <row r="34" ht="26" customHeight="1" spans="1:6">
      <c r="A34" s="42"/>
      <c r="B34" s="58" t="s">
        <v>22</v>
      </c>
      <c r="C34" s="59"/>
      <c r="D34" s="58" t="s">
        <v>45</v>
      </c>
      <c r="E34" s="59"/>
      <c r="F34" s="51"/>
    </row>
    <row r="35" ht="26" customHeight="1" spans="1:6">
      <c r="A35" s="42"/>
      <c r="B35" s="58" t="s">
        <v>22</v>
      </c>
      <c r="C35" s="59"/>
      <c r="D35" s="58" t="s">
        <v>46</v>
      </c>
      <c r="E35" s="59"/>
      <c r="F35" s="51"/>
    </row>
    <row r="36" ht="26" customHeight="1" spans="1:6">
      <c r="A36" s="45"/>
      <c r="B36" s="43" t="s">
        <v>47</v>
      </c>
      <c r="C36" s="110">
        <v>1613.55</v>
      </c>
      <c r="D36" s="43" t="s">
        <v>48</v>
      </c>
      <c r="E36" s="46"/>
      <c r="F36" s="52"/>
    </row>
    <row r="37" ht="26" customHeight="1" spans="1:6">
      <c r="A37" s="42"/>
      <c r="B37" s="58" t="s">
        <v>49</v>
      </c>
      <c r="C37" s="59"/>
      <c r="D37" s="58" t="s">
        <v>50</v>
      </c>
      <c r="E37" s="59"/>
      <c r="F37" s="111"/>
    </row>
    <row r="38" ht="26" customHeight="1" spans="1:6">
      <c r="A38" s="112"/>
      <c r="B38" s="58" t="s">
        <v>51</v>
      </c>
      <c r="C38" s="59">
        <v>427</v>
      </c>
      <c r="D38" s="58" t="s">
        <v>52</v>
      </c>
      <c r="E38" s="59"/>
      <c r="F38" s="111"/>
    </row>
    <row r="39" ht="26" customHeight="1" spans="1:6">
      <c r="A39" s="112"/>
      <c r="B39" s="113"/>
      <c r="C39" s="113"/>
      <c r="D39" s="58" t="s">
        <v>53</v>
      </c>
      <c r="E39" s="59"/>
      <c r="F39" s="111"/>
    </row>
    <row r="40" ht="26" customHeight="1" spans="1:6">
      <c r="A40" s="114"/>
      <c r="B40" s="43" t="s">
        <v>54</v>
      </c>
      <c r="C40" s="110">
        <f>SUM(C36:C38)</f>
        <v>2040.55</v>
      </c>
      <c r="D40" s="43" t="s">
        <v>55</v>
      </c>
      <c r="E40" s="110">
        <f>SUM(E6:E39)</f>
        <v>2040.55</v>
      </c>
      <c r="F40" s="115"/>
    </row>
    <row r="41" ht="27" customHeight="1" spans="1:6">
      <c r="A41" s="100"/>
      <c r="B41" s="100"/>
      <c r="C41" s="116"/>
      <c r="D41" s="116"/>
      <c r="E41" s="100"/>
      <c r="F41" s="11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H1" sqref="H1"/>
    </sheetView>
  </sheetViews>
  <sheetFormatPr defaultColWidth="10" defaultRowHeight="13.5"/>
  <cols>
    <col min="1" max="1" width="1.53333333333333" style="33" customWidth="1"/>
    <col min="2" max="4" width="6.15833333333333" style="33" customWidth="1"/>
    <col min="5" max="5" width="50" style="33" customWidth="1"/>
    <col min="6" max="8" width="18.375" style="33" customWidth="1"/>
    <col min="9" max="9" width="1.53333333333333" style="33" customWidth="1"/>
    <col min="10" max="12" width="9.76666666666667" style="33" customWidth="1"/>
    <col min="13" max="16384" width="10" style="33"/>
  </cols>
  <sheetData>
    <row r="1" ht="25" customHeight="1" spans="1:9">
      <c r="A1" s="34"/>
      <c r="B1" s="2" t="s">
        <v>213</v>
      </c>
      <c r="C1" s="2"/>
      <c r="D1" s="2"/>
      <c r="E1" s="35"/>
      <c r="F1" s="36"/>
      <c r="G1" s="36"/>
      <c r="H1" s="37"/>
      <c r="I1" s="42"/>
    </row>
    <row r="2" ht="22.8" customHeight="1" spans="1:9">
      <c r="A2" s="34"/>
      <c r="B2" s="38" t="s">
        <v>214</v>
      </c>
      <c r="C2" s="38"/>
      <c r="D2" s="38"/>
      <c r="E2" s="38"/>
      <c r="F2" s="38"/>
      <c r="G2" s="38"/>
      <c r="H2" s="38"/>
      <c r="I2" s="42" t="s">
        <v>2</v>
      </c>
    </row>
    <row r="3" ht="19.55" customHeight="1" spans="1:9">
      <c r="A3" s="39"/>
      <c r="B3" s="40" t="s">
        <v>4</v>
      </c>
      <c r="C3" s="40"/>
      <c r="D3" s="40"/>
      <c r="E3" s="40"/>
      <c r="F3" s="39"/>
      <c r="G3" s="39"/>
      <c r="H3" s="41" t="s">
        <v>5</v>
      </c>
      <c r="I3" s="49"/>
    </row>
    <row r="4" ht="24.4" customHeight="1" spans="1:9">
      <c r="A4" s="42"/>
      <c r="B4" s="43" t="s">
        <v>8</v>
      </c>
      <c r="C4" s="43"/>
      <c r="D4" s="43"/>
      <c r="E4" s="43"/>
      <c r="F4" s="43" t="s">
        <v>215</v>
      </c>
      <c r="G4" s="43"/>
      <c r="H4" s="43"/>
      <c r="I4" s="50"/>
    </row>
    <row r="5" ht="24.4" customHeight="1" spans="1:9">
      <c r="A5" s="44"/>
      <c r="B5" s="43" t="s">
        <v>75</v>
      </c>
      <c r="C5" s="43"/>
      <c r="D5" s="43"/>
      <c r="E5" s="43" t="s">
        <v>76</v>
      </c>
      <c r="F5" s="43" t="s">
        <v>58</v>
      </c>
      <c r="G5" s="43" t="s">
        <v>71</v>
      </c>
      <c r="H5" s="43" t="s">
        <v>72</v>
      </c>
      <c r="I5" s="50"/>
    </row>
    <row r="6" ht="24.4" customHeight="1" spans="1:9">
      <c r="A6" s="44"/>
      <c r="B6" s="43" t="s">
        <v>77</v>
      </c>
      <c r="C6" s="43" t="s">
        <v>78</v>
      </c>
      <c r="D6" s="43" t="s">
        <v>79</v>
      </c>
      <c r="E6" s="43"/>
      <c r="F6" s="43"/>
      <c r="G6" s="43"/>
      <c r="H6" s="43"/>
      <c r="I6" s="51"/>
    </row>
    <row r="7" ht="27" customHeight="1" spans="1:9">
      <c r="A7" s="45"/>
      <c r="B7" s="43"/>
      <c r="C7" s="43"/>
      <c r="D7" s="43"/>
      <c r="E7" s="43" t="s">
        <v>80</v>
      </c>
      <c r="F7" s="46"/>
      <c r="G7" s="46"/>
      <c r="H7" s="46"/>
      <c r="I7" s="52"/>
    </row>
    <row r="8" ht="27" customHeight="1" spans="1:9">
      <c r="A8" s="45"/>
      <c r="B8" s="43"/>
      <c r="C8" s="43"/>
      <c r="D8" s="43"/>
      <c r="E8" s="43"/>
      <c r="F8" s="46"/>
      <c r="G8" s="46"/>
      <c r="H8" s="46"/>
      <c r="I8" s="52"/>
    </row>
    <row r="9" ht="27" customHeight="1" spans="1:9">
      <c r="A9" s="45"/>
      <c r="B9" s="43"/>
      <c r="C9" s="43"/>
      <c r="D9" s="43"/>
      <c r="E9" s="43"/>
      <c r="F9" s="46"/>
      <c r="G9" s="46"/>
      <c r="H9" s="46"/>
      <c r="I9" s="52"/>
    </row>
    <row r="10" ht="27" customHeight="1" spans="1:9">
      <c r="A10" s="45"/>
      <c r="B10" s="43"/>
      <c r="C10" s="43"/>
      <c r="D10" s="43"/>
      <c r="E10" s="43"/>
      <c r="F10" s="46"/>
      <c r="G10" s="46"/>
      <c r="H10" s="46"/>
      <c r="I10" s="52"/>
    </row>
    <row r="11" ht="27" customHeight="1" spans="1:9">
      <c r="A11" s="45"/>
      <c r="B11" s="43"/>
      <c r="C11" s="43"/>
      <c r="D11" s="43"/>
      <c r="E11" s="43"/>
      <c r="F11" s="46"/>
      <c r="G11" s="46"/>
      <c r="H11" s="46"/>
      <c r="I11" s="52"/>
    </row>
    <row r="12" ht="27" customHeight="1" spans="1:9">
      <c r="A12" s="45"/>
      <c r="B12" s="43"/>
      <c r="C12" s="43"/>
      <c r="D12" s="43"/>
      <c r="E12" s="43"/>
      <c r="F12" s="46"/>
      <c r="G12" s="46"/>
      <c r="H12" s="46"/>
      <c r="I12" s="52"/>
    </row>
    <row r="13" ht="27" customHeight="1" spans="1:9">
      <c r="A13" s="45"/>
      <c r="B13" s="43"/>
      <c r="C13" s="43"/>
      <c r="D13" s="43"/>
      <c r="E13" s="43"/>
      <c r="F13" s="46"/>
      <c r="G13" s="46"/>
      <c r="H13" s="46"/>
      <c r="I13" s="52"/>
    </row>
    <row r="14" ht="27" customHeight="1" spans="1:9">
      <c r="A14" s="45"/>
      <c r="B14" s="43"/>
      <c r="C14" s="43"/>
      <c r="D14" s="43"/>
      <c r="E14" s="43"/>
      <c r="F14" s="46"/>
      <c r="G14" s="46"/>
      <c r="H14" s="46"/>
      <c r="I14" s="52"/>
    </row>
    <row r="15" ht="27" customHeight="1" spans="1:9">
      <c r="A15" s="44"/>
      <c r="B15" s="58"/>
      <c r="C15" s="58"/>
      <c r="D15" s="58"/>
      <c r="E15" s="58" t="s">
        <v>22</v>
      </c>
      <c r="F15" s="59"/>
      <c r="G15" s="59"/>
      <c r="H15" s="59"/>
      <c r="I15" s="51"/>
    </row>
    <row r="16" ht="27" customHeight="1" spans="1:9">
      <c r="A16" s="47"/>
      <c r="B16" s="48"/>
      <c r="C16" s="48"/>
      <c r="D16" s="48"/>
      <c r="E16" s="47"/>
      <c r="F16" s="47"/>
      <c r="G16" s="47"/>
      <c r="H16" s="47"/>
      <c r="I16" s="5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G1" sqref="G1"/>
    </sheetView>
  </sheetViews>
  <sheetFormatPr defaultColWidth="10" defaultRowHeight="13.5" outlineLevelCol="7"/>
  <cols>
    <col min="1" max="1" width="1.53333333333333" style="33" customWidth="1"/>
    <col min="2" max="7" width="19.875" style="33" customWidth="1"/>
    <col min="8" max="8" width="1.53333333333333" style="33" customWidth="1"/>
    <col min="9" max="9" width="9.76666666666667" style="33" customWidth="1"/>
    <col min="10" max="16384" width="10" style="33"/>
  </cols>
  <sheetData>
    <row r="1" ht="25" customHeight="1" spans="1:8">
      <c r="A1" s="34"/>
      <c r="B1" s="2" t="s">
        <v>216</v>
      </c>
      <c r="C1" s="36"/>
      <c r="D1" s="36"/>
      <c r="E1" s="36"/>
      <c r="F1" s="36"/>
      <c r="G1" s="37"/>
      <c r="H1" s="42"/>
    </row>
    <row r="2" ht="22.8" customHeight="1" spans="1:8">
      <c r="A2" s="34"/>
      <c r="B2" s="54" t="s">
        <v>217</v>
      </c>
      <c r="C2" s="55"/>
      <c r="D2" s="55"/>
      <c r="E2" s="55"/>
      <c r="F2" s="55"/>
      <c r="G2" s="56"/>
      <c r="H2" s="42" t="s">
        <v>2</v>
      </c>
    </row>
    <row r="3" ht="19.55" customHeight="1" spans="1:8">
      <c r="A3" s="39"/>
      <c r="B3" s="40" t="s">
        <v>4</v>
      </c>
      <c r="C3" s="40"/>
      <c r="D3" s="41"/>
      <c r="E3" s="41"/>
      <c r="F3" s="41"/>
      <c r="G3" s="41" t="s">
        <v>5</v>
      </c>
      <c r="H3" s="49"/>
    </row>
    <row r="4" ht="24.4" customHeight="1" spans="1:8">
      <c r="A4" s="42"/>
      <c r="B4" s="43" t="s">
        <v>208</v>
      </c>
      <c r="C4" s="43"/>
      <c r="D4" s="43"/>
      <c r="E4" s="43"/>
      <c r="F4" s="43"/>
      <c r="G4" s="43"/>
      <c r="H4" s="50"/>
    </row>
    <row r="5" ht="24.4" customHeight="1" spans="1:8">
      <c r="A5" s="44"/>
      <c r="B5" s="43" t="s">
        <v>58</v>
      </c>
      <c r="C5" s="57" t="s">
        <v>209</v>
      </c>
      <c r="D5" s="43" t="s">
        <v>210</v>
      </c>
      <c r="E5" s="43"/>
      <c r="F5" s="43"/>
      <c r="G5" s="43" t="s">
        <v>174</v>
      </c>
      <c r="H5" s="50"/>
    </row>
    <row r="6" ht="24.4" customHeight="1" spans="1:8">
      <c r="A6" s="44"/>
      <c r="B6" s="43"/>
      <c r="C6" s="57"/>
      <c r="D6" s="43" t="s">
        <v>151</v>
      </c>
      <c r="E6" s="43" t="s">
        <v>211</v>
      </c>
      <c r="F6" s="43" t="s">
        <v>212</v>
      </c>
      <c r="G6" s="43"/>
      <c r="H6" s="51"/>
    </row>
    <row r="7" ht="27" customHeight="1" spans="1:8">
      <c r="A7" s="45"/>
      <c r="B7" s="46"/>
      <c r="C7" s="46"/>
      <c r="D7" s="46"/>
      <c r="E7" s="46"/>
      <c r="F7" s="46"/>
      <c r="G7" s="46"/>
      <c r="H7" s="52"/>
    </row>
    <row r="8" ht="27" customHeight="1" spans="1:8">
      <c r="A8" s="45"/>
      <c r="B8" s="46"/>
      <c r="C8" s="46"/>
      <c r="D8" s="46"/>
      <c r="E8" s="46"/>
      <c r="F8" s="46"/>
      <c r="G8" s="46"/>
      <c r="H8" s="52"/>
    </row>
    <row r="9" ht="27" customHeight="1" spans="1:8">
      <c r="A9" s="45"/>
      <c r="B9" s="46"/>
      <c r="C9" s="46"/>
      <c r="D9" s="46"/>
      <c r="E9" s="46"/>
      <c r="F9" s="46"/>
      <c r="G9" s="46"/>
      <c r="H9" s="52"/>
    </row>
    <row r="10" ht="27" customHeight="1" spans="1:8">
      <c r="A10" s="45"/>
      <c r="B10" s="46"/>
      <c r="C10" s="46"/>
      <c r="D10" s="46"/>
      <c r="E10" s="46"/>
      <c r="F10" s="46"/>
      <c r="G10" s="46"/>
      <c r="H10" s="52"/>
    </row>
    <row r="11" ht="27" customHeight="1" spans="1:8">
      <c r="A11" s="45"/>
      <c r="B11" s="46"/>
      <c r="C11" s="46"/>
      <c r="D11" s="46"/>
      <c r="E11" s="46"/>
      <c r="F11" s="46"/>
      <c r="G11" s="46"/>
      <c r="H11" s="52"/>
    </row>
    <row r="12" ht="27" customHeight="1" spans="1:8">
      <c r="A12" s="45"/>
      <c r="B12" s="46"/>
      <c r="C12" s="46"/>
      <c r="D12" s="46"/>
      <c r="E12" s="46"/>
      <c r="F12" s="46"/>
      <c r="G12" s="46"/>
      <c r="H12" s="52"/>
    </row>
    <row r="13" ht="27" customHeight="1" spans="1:8">
      <c r="A13" s="45"/>
      <c r="B13" s="46"/>
      <c r="C13" s="46"/>
      <c r="D13" s="46"/>
      <c r="E13" s="46"/>
      <c r="F13" s="46"/>
      <c r="G13" s="46"/>
      <c r="H13" s="52"/>
    </row>
    <row r="14" ht="27" customHeight="1" spans="1:8">
      <c r="A14" s="45"/>
      <c r="B14" s="46"/>
      <c r="C14" s="46"/>
      <c r="D14" s="46"/>
      <c r="E14" s="46"/>
      <c r="F14" s="46"/>
      <c r="G14" s="46"/>
      <c r="H14" s="52"/>
    </row>
    <row r="15" ht="27" customHeight="1" spans="1:8">
      <c r="A15" s="45"/>
      <c r="B15" s="46"/>
      <c r="C15" s="46"/>
      <c r="D15" s="46"/>
      <c r="E15" s="46"/>
      <c r="F15" s="46"/>
      <c r="G15" s="46"/>
      <c r="H15" s="52"/>
    </row>
    <row r="16" ht="27" customHeight="1" spans="1:8">
      <c r="A16" s="47"/>
      <c r="B16" s="47"/>
      <c r="C16" s="47"/>
      <c r="D16" s="47"/>
      <c r="E16" s="47"/>
      <c r="F16" s="47"/>
      <c r="G16" s="47"/>
      <c r="H16" s="5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N11" sqref="N11"/>
    </sheetView>
  </sheetViews>
  <sheetFormatPr defaultColWidth="10" defaultRowHeight="13.5"/>
  <cols>
    <col min="1" max="1" width="1.53333333333333" style="33" customWidth="1"/>
    <col min="2" max="4" width="6.15833333333333" style="33" customWidth="1"/>
    <col min="5" max="5" width="50" style="33" customWidth="1"/>
    <col min="6" max="8" width="18.5" style="33" customWidth="1"/>
    <col min="9" max="9" width="1.53333333333333" style="33" customWidth="1"/>
    <col min="10" max="12" width="9.76666666666667" style="33" customWidth="1"/>
    <col min="13" max="16384" width="10" style="33"/>
  </cols>
  <sheetData>
    <row r="1" ht="25" customHeight="1" spans="1:9">
      <c r="A1" s="34"/>
      <c r="B1" s="2" t="s">
        <v>218</v>
      </c>
      <c r="C1" s="2"/>
      <c r="D1" s="2"/>
      <c r="E1" s="35"/>
      <c r="F1" s="36"/>
      <c r="G1" s="36"/>
      <c r="H1" s="37"/>
      <c r="I1" s="42"/>
    </row>
    <row r="2" ht="22.8" customHeight="1" spans="1:9">
      <c r="A2" s="34"/>
      <c r="B2" s="38" t="s">
        <v>219</v>
      </c>
      <c r="C2" s="38"/>
      <c r="D2" s="38"/>
      <c r="E2" s="38"/>
      <c r="F2" s="38"/>
      <c r="G2" s="38"/>
      <c r="H2" s="38"/>
      <c r="I2" s="42" t="s">
        <v>2</v>
      </c>
    </row>
    <row r="3" ht="19.55" customHeight="1" spans="1:9">
      <c r="A3" s="39"/>
      <c r="B3" s="40" t="s">
        <v>4</v>
      </c>
      <c r="C3" s="40"/>
      <c r="D3" s="40"/>
      <c r="E3" s="40"/>
      <c r="F3" s="39"/>
      <c r="G3" s="39"/>
      <c r="H3" s="41" t="s">
        <v>5</v>
      </c>
      <c r="I3" s="49"/>
    </row>
    <row r="4" ht="24.4" customHeight="1" spans="1:9">
      <c r="A4" s="42"/>
      <c r="B4" s="43" t="s">
        <v>8</v>
      </c>
      <c r="C4" s="43"/>
      <c r="D4" s="43"/>
      <c r="E4" s="43"/>
      <c r="F4" s="43" t="s">
        <v>220</v>
      </c>
      <c r="G4" s="43"/>
      <c r="H4" s="43"/>
      <c r="I4" s="50"/>
    </row>
    <row r="5" ht="24.4" customHeight="1" spans="1:9">
      <c r="A5" s="44"/>
      <c r="B5" s="43" t="s">
        <v>75</v>
      </c>
      <c r="C5" s="43"/>
      <c r="D5" s="43"/>
      <c r="E5" s="43" t="s">
        <v>76</v>
      </c>
      <c r="F5" s="43" t="s">
        <v>58</v>
      </c>
      <c r="G5" s="43" t="s">
        <v>71</v>
      </c>
      <c r="H5" s="43" t="s">
        <v>72</v>
      </c>
      <c r="I5" s="50"/>
    </row>
    <row r="6" ht="24.4" customHeight="1" spans="1:9">
      <c r="A6" s="44"/>
      <c r="B6" s="43" t="s">
        <v>77</v>
      </c>
      <c r="C6" s="43" t="s">
        <v>78</v>
      </c>
      <c r="D6" s="43" t="s">
        <v>79</v>
      </c>
      <c r="E6" s="43"/>
      <c r="F6" s="43"/>
      <c r="G6" s="43"/>
      <c r="H6" s="43"/>
      <c r="I6" s="51"/>
    </row>
    <row r="7" ht="27" customHeight="1" spans="1:9">
      <c r="A7" s="45"/>
      <c r="B7" s="43"/>
      <c r="C7" s="43"/>
      <c r="D7" s="43"/>
      <c r="E7" s="43" t="s">
        <v>80</v>
      </c>
      <c r="F7" s="46"/>
      <c r="G7" s="46"/>
      <c r="H7" s="46"/>
      <c r="I7" s="52"/>
    </row>
    <row r="8" ht="27" customHeight="1" spans="1:9">
      <c r="A8" s="45"/>
      <c r="B8" s="43"/>
      <c r="C8" s="43"/>
      <c r="D8" s="43"/>
      <c r="E8" s="43"/>
      <c r="F8" s="46"/>
      <c r="G8" s="46"/>
      <c r="H8" s="46"/>
      <c r="I8" s="52"/>
    </row>
    <row r="9" ht="27" customHeight="1" spans="1:9">
      <c r="A9" s="45"/>
      <c r="B9" s="43"/>
      <c r="C9" s="43"/>
      <c r="D9" s="43"/>
      <c r="E9" s="43"/>
      <c r="F9" s="46"/>
      <c r="G9" s="46"/>
      <c r="H9" s="46"/>
      <c r="I9" s="52"/>
    </row>
    <row r="10" ht="27" customHeight="1" spans="1:9">
      <c r="A10" s="45"/>
      <c r="B10" s="43"/>
      <c r="C10" s="43"/>
      <c r="D10" s="43"/>
      <c r="E10" s="43"/>
      <c r="F10" s="46"/>
      <c r="G10" s="46"/>
      <c r="H10" s="46"/>
      <c r="I10" s="52"/>
    </row>
    <row r="11" ht="27" customHeight="1" spans="1:9">
      <c r="A11" s="45"/>
      <c r="B11" s="43"/>
      <c r="C11" s="43"/>
      <c r="D11" s="43"/>
      <c r="E11" s="43"/>
      <c r="F11" s="46"/>
      <c r="G11" s="46"/>
      <c r="H11" s="46"/>
      <c r="I11" s="52"/>
    </row>
    <row r="12" ht="27" customHeight="1" spans="1:9">
      <c r="A12" s="45"/>
      <c r="B12" s="43"/>
      <c r="C12" s="43"/>
      <c r="D12" s="43"/>
      <c r="E12" s="43"/>
      <c r="F12" s="46"/>
      <c r="G12" s="46"/>
      <c r="H12" s="46"/>
      <c r="I12" s="52"/>
    </row>
    <row r="13" ht="27" customHeight="1" spans="1:9">
      <c r="A13" s="45"/>
      <c r="B13" s="43"/>
      <c r="C13" s="43"/>
      <c r="D13" s="43"/>
      <c r="E13" s="43"/>
      <c r="F13" s="46"/>
      <c r="G13" s="46"/>
      <c r="H13" s="46"/>
      <c r="I13" s="52"/>
    </row>
    <row r="14" ht="27" customHeight="1" spans="1:9">
      <c r="A14" s="45"/>
      <c r="B14" s="43"/>
      <c r="C14" s="43"/>
      <c r="D14" s="43"/>
      <c r="E14" s="43"/>
      <c r="F14" s="46"/>
      <c r="G14" s="46"/>
      <c r="H14" s="46"/>
      <c r="I14" s="52"/>
    </row>
    <row r="15" ht="27" customHeight="1" spans="1:9">
      <c r="A15" s="45"/>
      <c r="B15" s="43"/>
      <c r="C15" s="43"/>
      <c r="D15" s="43"/>
      <c r="E15" s="43"/>
      <c r="F15" s="46"/>
      <c r="G15" s="46"/>
      <c r="H15" s="46"/>
      <c r="I15" s="52"/>
    </row>
    <row r="16" ht="27" customHeight="1" spans="1:9">
      <c r="A16" s="47"/>
      <c r="B16" s="48"/>
      <c r="C16" s="48"/>
      <c r="D16" s="48"/>
      <c r="E16" s="47"/>
      <c r="F16" s="47"/>
      <c r="G16" s="47"/>
      <c r="H16" s="47"/>
      <c r="I16" s="53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4"/>
  <sheetViews>
    <sheetView tabSelected="1" workbookViewId="0">
      <pane xSplit="4" ySplit="4" topLeftCell="E76" activePane="bottomRight" state="frozen"/>
      <selection/>
      <selection pane="topRight"/>
      <selection pane="bottomLeft"/>
      <selection pane="bottomRight" activeCell="D6" sqref="D6:D13"/>
    </sheetView>
  </sheetViews>
  <sheetFormatPr defaultColWidth="9" defaultRowHeight="13.5"/>
  <cols>
    <col min="1" max="1" width="30" style="1" customWidth="1"/>
    <col min="2" max="2" width="19" style="1" customWidth="1"/>
    <col min="3" max="3" width="10.5" style="1" customWidth="1"/>
    <col min="4" max="4" width="23.625" style="1" customWidth="1"/>
    <col min="5" max="5" width="10.5" style="1" customWidth="1"/>
    <col min="6" max="6" width="20.125" style="1" customWidth="1"/>
    <col min="7" max="7" width="41.125" style="1" customWidth="1"/>
    <col min="8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221</v>
      </c>
      <c r="L1" s="22"/>
    </row>
    <row r="2" ht="45" customHeight="1" spans="1:12">
      <c r="A2" s="3" t="s">
        <v>222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23" t="s">
        <v>5</v>
      </c>
      <c r="K3" s="23"/>
      <c r="L3" s="23"/>
    </row>
    <row r="4" ht="34" customHeight="1" spans="1:12">
      <c r="A4" s="7" t="s">
        <v>223</v>
      </c>
      <c r="B4" s="7" t="s">
        <v>195</v>
      </c>
      <c r="C4" s="7" t="s">
        <v>9</v>
      </c>
      <c r="D4" s="8" t="s">
        <v>224</v>
      </c>
      <c r="E4" s="7" t="s">
        <v>225</v>
      </c>
      <c r="F4" s="7" t="s">
        <v>226</v>
      </c>
      <c r="G4" s="7" t="s">
        <v>227</v>
      </c>
      <c r="H4" s="7" t="s">
        <v>228</v>
      </c>
      <c r="I4" s="7" t="s">
        <v>229</v>
      </c>
      <c r="J4" s="7" t="s">
        <v>230</v>
      </c>
      <c r="K4" s="7" t="s">
        <v>231</v>
      </c>
      <c r="L4" s="7" t="s">
        <v>232</v>
      </c>
    </row>
    <row r="5" ht="34" customHeight="1" spans="1:12">
      <c r="A5" s="9" t="s">
        <v>233</v>
      </c>
      <c r="B5" s="9"/>
      <c r="C5" s="9">
        <f>SUM(C6:C84)</f>
        <v>1381.55</v>
      </c>
      <c r="D5" s="10"/>
      <c r="E5" s="7"/>
      <c r="F5" s="7"/>
      <c r="G5" s="7"/>
      <c r="H5" s="7"/>
      <c r="I5" s="7"/>
      <c r="J5" s="7"/>
      <c r="K5" s="7"/>
      <c r="L5" s="7"/>
    </row>
    <row r="6" ht="19" customHeight="1" spans="1:12">
      <c r="A6" s="11" t="s">
        <v>233</v>
      </c>
      <c r="B6" s="12" t="s">
        <v>234</v>
      </c>
      <c r="C6" s="13">
        <v>5</v>
      </c>
      <c r="D6" s="14" t="s">
        <v>235</v>
      </c>
      <c r="E6" s="15" t="s">
        <v>236</v>
      </c>
      <c r="F6" s="15" t="s">
        <v>237</v>
      </c>
      <c r="G6" s="15" t="s">
        <v>238</v>
      </c>
      <c r="H6" s="15" t="s">
        <v>239</v>
      </c>
      <c r="I6" s="24" t="s">
        <v>240</v>
      </c>
      <c r="J6" s="24" t="s">
        <v>241</v>
      </c>
      <c r="K6" s="24" t="s">
        <v>88</v>
      </c>
      <c r="L6" s="7"/>
    </row>
    <row r="7" ht="19" customHeight="1" spans="1:12">
      <c r="A7" s="16"/>
      <c r="B7" s="16"/>
      <c r="C7" s="17"/>
      <c r="D7" s="18"/>
      <c r="E7" s="15" t="s">
        <v>242</v>
      </c>
      <c r="F7" s="15" t="s">
        <v>243</v>
      </c>
      <c r="G7" s="15" t="s">
        <v>244</v>
      </c>
      <c r="H7" s="15" t="s">
        <v>245</v>
      </c>
      <c r="I7" s="24" t="s">
        <v>246</v>
      </c>
      <c r="J7" s="24"/>
      <c r="K7" s="24" t="s">
        <v>88</v>
      </c>
      <c r="L7" s="7"/>
    </row>
    <row r="8" ht="19" customHeight="1" spans="1:12">
      <c r="A8" s="16"/>
      <c r="B8" s="16"/>
      <c r="C8" s="17"/>
      <c r="D8" s="18"/>
      <c r="E8" s="15" t="s">
        <v>236</v>
      </c>
      <c r="F8" s="15" t="s">
        <v>247</v>
      </c>
      <c r="G8" s="15" t="s">
        <v>248</v>
      </c>
      <c r="H8" s="15" t="s">
        <v>249</v>
      </c>
      <c r="I8" s="24" t="s">
        <v>250</v>
      </c>
      <c r="J8" s="24" t="s">
        <v>251</v>
      </c>
      <c r="K8" s="24" t="s">
        <v>88</v>
      </c>
      <c r="L8" s="7"/>
    </row>
    <row r="9" ht="19" customHeight="1" spans="1:12">
      <c r="A9" s="16"/>
      <c r="B9" s="16"/>
      <c r="C9" s="17"/>
      <c r="D9" s="18"/>
      <c r="E9" s="15" t="s">
        <v>242</v>
      </c>
      <c r="F9" s="15" t="s">
        <v>252</v>
      </c>
      <c r="G9" s="15" t="s">
        <v>253</v>
      </c>
      <c r="H9" s="15" t="s">
        <v>245</v>
      </c>
      <c r="I9" s="24" t="s">
        <v>246</v>
      </c>
      <c r="J9" s="24"/>
      <c r="K9" s="24" t="s">
        <v>88</v>
      </c>
      <c r="L9" s="7"/>
    </row>
    <row r="10" ht="19" customHeight="1" spans="1:12">
      <c r="A10" s="16"/>
      <c r="B10" s="16"/>
      <c r="C10" s="17"/>
      <c r="D10" s="18"/>
      <c r="E10" s="15" t="s">
        <v>254</v>
      </c>
      <c r="F10" s="15" t="s">
        <v>255</v>
      </c>
      <c r="G10" s="15" t="s">
        <v>256</v>
      </c>
      <c r="H10" s="15" t="s">
        <v>257</v>
      </c>
      <c r="I10" s="24" t="s">
        <v>258</v>
      </c>
      <c r="J10" s="24" t="s">
        <v>259</v>
      </c>
      <c r="K10" s="24" t="s">
        <v>88</v>
      </c>
      <c r="L10" s="7"/>
    </row>
    <row r="11" ht="19" customHeight="1" spans="1:12">
      <c r="A11" s="16"/>
      <c r="B11" s="16"/>
      <c r="C11" s="17"/>
      <c r="D11" s="18"/>
      <c r="E11" s="15" t="s">
        <v>236</v>
      </c>
      <c r="F11" s="15" t="s">
        <v>237</v>
      </c>
      <c r="G11" s="15" t="s">
        <v>260</v>
      </c>
      <c r="H11" s="15" t="s">
        <v>239</v>
      </c>
      <c r="I11" s="24" t="s">
        <v>261</v>
      </c>
      <c r="J11" s="24" t="s">
        <v>241</v>
      </c>
      <c r="K11" s="24" t="s">
        <v>88</v>
      </c>
      <c r="L11" s="7"/>
    </row>
    <row r="12" ht="19" customHeight="1" spans="1:12">
      <c r="A12" s="16"/>
      <c r="B12" s="16"/>
      <c r="C12" s="17"/>
      <c r="D12" s="18"/>
      <c r="E12" s="15" t="s">
        <v>236</v>
      </c>
      <c r="F12" s="15" t="s">
        <v>262</v>
      </c>
      <c r="G12" s="15" t="s">
        <v>263</v>
      </c>
      <c r="H12" s="15" t="s">
        <v>239</v>
      </c>
      <c r="I12" s="24" t="s">
        <v>264</v>
      </c>
      <c r="J12" s="24" t="s">
        <v>259</v>
      </c>
      <c r="K12" s="24" t="s">
        <v>88</v>
      </c>
      <c r="L12" s="7"/>
    </row>
    <row r="13" ht="19" customHeight="1" spans="1:12">
      <c r="A13" s="19"/>
      <c r="B13" s="19"/>
      <c r="C13" s="20"/>
      <c r="D13" s="21"/>
      <c r="E13" s="15" t="s">
        <v>265</v>
      </c>
      <c r="F13" s="15" t="s">
        <v>266</v>
      </c>
      <c r="G13" s="15" t="s">
        <v>267</v>
      </c>
      <c r="H13" s="15" t="s">
        <v>249</v>
      </c>
      <c r="I13" s="24" t="s">
        <v>268</v>
      </c>
      <c r="J13" s="24" t="s">
        <v>269</v>
      </c>
      <c r="K13" s="24" t="s">
        <v>270</v>
      </c>
      <c r="L13" s="7"/>
    </row>
    <row r="14" ht="19" customHeight="1" spans="1:12">
      <c r="A14" s="12" t="s">
        <v>271</v>
      </c>
      <c r="B14" s="12" t="s">
        <v>272</v>
      </c>
      <c r="C14" s="13">
        <v>70</v>
      </c>
      <c r="D14" s="14" t="s">
        <v>273</v>
      </c>
      <c r="E14" s="15" t="s">
        <v>265</v>
      </c>
      <c r="F14" s="15" t="s">
        <v>266</v>
      </c>
      <c r="G14" s="15" t="s">
        <v>267</v>
      </c>
      <c r="H14" s="15" t="s">
        <v>249</v>
      </c>
      <c r="I14" s="24" t="s">
        <v>274</v>
      </c>
      <c r="J14" s="24" t="s">
        <v>269</v>
      </c>
      <c r="K14" s="24" t="s">
        <v>270</v>
      </c>
      <c r="L14" s="7"/>
    </row>
    <row r="15" ht="19" customHeight="1" spans="1:12">
      <c r="A15" s="16"/>
      <c r="B15" s="16"/>
      <c r="C15" s="17"/>
      <c r="D15" s="18"/>
      <c r="E15" s="15" t="s">
        <v>236</v>
      </c>
      <c r="F15" s="15" t="s">
        <v>237</v>
      </c>
      <c r="G15" s="15" t="s">
        <v>275</v>
      </c>
      <c r="H15" s="15" t="s">
        <v>239</v>
      </c>
      <c r="I15" s="24" t="s">
        <v>276</v>
      </c>
      <c r="J15" s="24" t="s">
        <v>277</v>
      </c>
      <c r="K15" s="24" t="s">
        <v>268</v>
      </c>
      <c r="L15" s="7"/>
    </row>
    <row r="16" ht="19" customHeight="1" spans="1:12">
      <c r="A16" s="16"/>
      <c r="B16" s="16"/>
      <c r="C16" s="17"/>
      <c r="D16" s="18"/>
      <c r="E16" s="15" t="s">
        <v>236</v>
      </c>
      <c r="F16" s="15" t="s">
        <v>247</v>
      </c>
      <c r="G16" s="15" t="s">
        <v>248</v>
      </c>
      <c r="H16" s="15" t="s">
        <v>249</v>
      </c>
      <c r="I16" s="24" t="s">
        <v>250</v>
      </c>
      <c r="J16" s="24" t="s">
        <v>251</v>
      </c>
      <c r="K16" s="24" t="s">
        <v>268</v>
      </c>
      <c r="L16" s="7"/>
    </row>
    <row r="17" ht="19" customHeight="1" spans="1:12">
      <c r="A17" s="16"/>
      <c r="B17" s="16"/>
      <c r="C17" s="17"/>
      <c r="D17" s="18"/>
      <c r="E17" s="15" t="s">
        <v>242</v>
      </c>
      <c r="F17" s="15" t="s">
        <v>243</v>
      </c>
      <c r="G17" s="15" t="s">
        <v>278</v>
      </c>
      <c r="H17" s="15" t="s">
        <v>239</v>
      </c>
      <c r="I17" s="24" t="s">
        <v>264</v>
      </c>
      <c r="J17" s="24" t="s">
        <v>259</v>
      </c>
      <c r="K17" s="24" t="s">
        <v>268</v>
      </c>
      <c r="L17" s="7"/>
    </row>
    <row r="18" ht="19" customHeight="1" spans="1:12">
      <c r="A18" s="16"/>
      <c r="B18" s="16"/>
      <c r="C18" s="17"/>
      <c r="D18" s="18"/>
      <c r="E18" s="15" t="s">
        <v>236</v>
      </c>
      <c r="F18" s="15" t="s">
        <v>262</v>
      </c>
      <c r="G18" s="15" t="s">
        <v>279</v>
      </c>
      <c r="H18" s="15" t="s">
        <v>257</v>
      </c>
      <c r="I18" s="24" t="s">
        <v>258</v>
      </c>
      <c r="J18" s="24" t="s">
        <v>259</v>
      </c>
      <c r="K18" s="24" t="s">
        <v>88</v>
      </c>
      <c r="L18" s="25"/>
    </row>
    <row r="19" ht="19" customHeight="1" spans="1:12">
      <c r="A19" s="16"/>
      <c r="B19" s="16"/>
      <c r="C19" s="17"/>
      <c r="D19" s="18"/>
      <c r="E19" s="15" t="s">
        <v>242</v>
      </c>
      <c r="F19" s="15" t="s">
        <v>252</v>
      </c>
      <c r="G19" s="15" t="s">
        <v>280</v>
      </c>
      <c r="H19" s="15" t="s">
        <v>245</v>
      </c>
      <c r="I19" s="24" t="s">
        <v>281</v>
      </c>
      <c r="J19" s="24"/>
      <c r="K19" s="24" t="s">
        <v>88</v>
      </c>
      <c r="L19" s="25"/>
    </row>
    <row r="20" ht="19" customHeight="1" spans="1:12">
      <c r="A20" s="16"/>
      <c r="B20" s="16"/>
      <c r="C20" s="17"/>
      <c r="D20" s="18"/>
      <c r="E20" s="15" t="s">
        <v>254</v>
      </c>
      <c r="F20" s="15" t="s">
        <v>255</v>
      </c>
      <c r="G20" s="15" t="s">
        <v>282</v>
      </c>
      <c r="H20" s="15" t="s">
        <v>257</v>
      </c>
      <c r="I20" s="24" t="s">
        <v>258</v>
      </c>
      <c r="J20" s="24" t="s">
        <v>259</v>
      </c>
      <c r="K20" s="24" t="s">
        <v>88</v>
      </c>
      <c r="L20" s="25"/>
    </row>
    <row r="21" ht="19" customHeight="1" spans="1:12">
      <c r="A21" s="16"/>
      <c r="B21" s="16"/>
      <c r="C21" s="17"/>
      <c r="D21" s="18"/>
      <c r="E21" s="15" t="s">
        <v>236</v>
      </c>
      <c r="F21" s="15" t="s">
        <v>237</v>
      </c>
      <c r="G21" s="15" t="s">
        <v>283</v>
      </c>
      <c r="H21" s="15" t="s">
        <v>239</v>
      </c>
      <c r="I21" s="24" t="s">
        <v>284</v>
      </c>
      <c r="J21" s="24" t="s">
        <v>241</v>
      </c>
      <c r="K21" s="24" t="s">
        <v>88</v>
      </c>
      <c r="L21" s="25"/>
    </row>
    <row r="22" ht="19" customHeight="1" spans="1:12">
      <c r="A22" s="16"/>
      <c r="B22" s="16"/>
      <c r="C22" s="17"/>
      <c r="D22" s="18"/>
      <c r="E22" s="15" t="s">
        <v>236</v>
      </c>
      <c r="F22" s="15" t="s">
        <v>237</v>
      </c>
      <c r="G22" s="15" t="s">
        <v>285</v>
      </c>
      <c r="H22" s="15" t="s">
        <v>239</v>
      </c>
      <c r="I22" s="24" t="s">
        <v>286</v>
      </c>
      <c r="J22" s="24" t="s">
        <v>241</v>
      </c>
      <c r="K22" s="24" t="s">
        <v>88</v>
      </c>
      <c r="L22" s="25"/>
    </row>
    <row r="23" ht="19" customHeight="1" spans="1:12">
      <c r="A23" s="19"/>
      <c r="B23" s="19"/>
      <c r="C23" s="20"/>
      <c r="D23" s="21"/>
      <c r="E23" s="15" t="s">
        <v>242</v>
      </c>
      <c r="F23" s="15" t="s">
        <v>252</v>
      </c>
      <c r="G23" s="15" t="s">
        <v>287</v>
      </c>
      <c r="H23" s="15" t="s">
        <v>239</v>
      </c>
      <c r="I23" s="24" t="s">
        <v>264</v>
      </c>
      <c r="J23" s="24" t="s">
        <v>259</v>
      </c>
      <c r="K23" s="24" t="s">
        <v>268</v>
      </c>
      <c r="L23" s="25"/>
    </row>
    <row r="24" ht="19" customHeight="1" spans="1:12">
      <c r="A24" s="12" t="s">
        <v>271</v>
      </c>
      <c r="B24" s="12" t="s">
        <v>288</v>
      </c>
      <c r="C24" s="13">
        <v>200</v>
      </c>
      <c r="D24" s="14" t="s">
        <v>289</v>
      </c>
      <c r="E24" s="15" t="s">
        <v>236</v>
      </c>
      <c r="F24" s="15" t="s">
        <v>247</v>
      </c>
      <c r="G24" s="15" t="s">
        <v>290</v>
      </c>
      <c r="H24" s="15" t="s">
        <v>249</v>
      </c>
      <c r="I24" s="24" t="s">
        <v>291</v>
      </c>
      <c r="J24" s="24" t="s">
        <v>251</v>
      </c>
      <c r="K24" s="24" t="s">
        <v>268</v>
      </c>
      <c r="L24" s="26"/>
    </row>
    <row r="25" ht="19" customHeight="1" spans="1:12">
      <c r="A25" s="16"/>
      <c r="B25" s="16"/>
      <c r="C25" s="17"/>
      <c r="D25" s="18"/>
      <c r="E25" s="15" t="s">
        <v>236</v>
      </c>
      <c r="F25" s="15" t="s">
        <v>237</v>
      </c>
      <c r="G25" s="15" t="s">
        <v>292</v>
      </c>
      <c r="H25" s="15" t="s">
        <v>239</v>
      </c>
      <c r="I25" s="24" t="s">
        <v>293</v>
      </c>
      <c r="J25" s="24" t="s">
        <v>241</v>
      </c>
      <c r="K25" s="24" t="s">
        <v>268</v>
      </c>
      <c r="L25" s="26"/>
    </row>
    <row r="26" ht="19" customHeight="1" spans="1:12">
      <c r="A26" s="16"/>
      <c r="B26" s="16"/>
      <c r="C26" s="17"/>
      <c r="D26" s="18"/>
      <c r="E26" s="15" t="s">
        <v>236</v>
      </c>
      <c r="F26" s="15" t="s">
        <v>237</v>
      </c>
      <c r="G26" s="15" t="s">
        <v>275</v>
      </c>
      <c r="H26" s="15" t="s">
        <v>239</v>
      </c>
      <c r="I26" s="24" t="s">
        <v>294</v>
      </c>
      <c r="J26" s="24" t="s">
        <v>277</v>
      </c>
      <c r="K26" s="24" t="s">
        <v>268</v>
      </c>
      <c r="L26" s="26"/>
    </row>
    <row r="27" ht="19" customHeight="1" spans="1:12">
      <c r="A27" s="16"/>
      <c r="B27" s="16"/>
      <c r="C27" s="17"/>
      <c r="D27" s="18"/>
      <c r="E27" s="15" t="s">
        <v>236</v>
      </c>
      <c r="F27" s="15" t="s">
        <v>237</v>
      </c>
      <c r="G27" s="15" t="s">
        <v>295</v>
      </c>
      <c r="H27" s="15" t="s">
        <v>239</v>
      </c>
      <c r="I27" s="24" t="s">
        <v>296</v>
      </c>
      <c r="J27" s="24" t="s">
        <v>241</v>
      </c>
      <c r="K27" s="24" t="s">
        <v>268</v>
      </c>
      <c r="L27" s="26"/>
    </row>
    <row r="28" ht="19" customHeight="1" spans="1:12">
      <c r="A28" s="16"/>
      <c r="B28" s="16"/>
      <c r="C28" s="17"/>
      <c r="D28" s="18"/>
      <c r="E28" s="15" t="s">
        <v>242</v>
      </c>
      <c r="F28" s="15" t="s">
        <v>243</v>
      </c>
      <c r="G28" s="15" t="s">
        <v>297</v>
      </c>
      <c r="H28" s="15" t="s">
        <v>245</v>
      </c>
      <c r="I28" s="24" t="s">
        <v>298</v>
      </c>
      <c r="J28" s="24"/>
      <c r="K28" s="24" t="s">
        <v>268</v>
      </c>
      <c r="L28" s="26"/>
    </row>
    <row r="29" ht="19" customHeight="1" spans="1:12">
      <c r="A29" s="16"/>
      <c r="B29" s="16"/>
      <c r="C29" s="17"/>
      <c r="D29" s="18"/>
      <c r="E29" s="15" t="s">
        <v>242</v>
      </c>
      <c r="F29" s="15" t="s">
        <v>252</v>
      </c>
      <c r="G29" s="15" t="s">
        <v>299</v>
      </c>
      <c r="H29" s="15" t="s">
        <v>245</v>
      </c>
      <c r="I29" s="24" t="s">
        <v>246</v>
      </c>
      <c r="J29" s="24"/>
      <c r="K29" s="24" t="s">
        <v>88</v>
      </c>
      <c r="L29" s="26"/>
    </row>
    <row r="30" ht="19" customHeight="1" spans="1:12">
      <c r="A30" s="16"/>
      <c r="B30" s="16"/>
      <c r="C30" s="17"/>
      <c r="D30" s="18"/>
      <c r="E30" s="15" t="s">
        <v>236</v>
      </c>
      <c r="F30" s="15" t="s">
        <v>262</v>
      </c>
      <c r="G30" s="15" t="s">
        <v>279</v>
      </c>
      <c r="H30" s="15" t="s">
        <v>257</v>
      </c>
      <c r="I30" s="24" t="s">
        <v>258</v>
      </c>
      <c r="J30" s="24" t="s">
        <v>259</v>
      </c>
      <c r="K30" s="24" t="s">
        <v>88</v>
      </c>
      <c r="L30" s="26"/>
    </row>
    <row r="31" ht="19" customHeight="1" spans="1:12">
      <c r="A31" s="16"/>
      <c r="B31" s="16"/>
      <c r="C31" s="17"/>
      <c r="D31" s="18"/>
      <c r="E31" s="15" t="s">
        <v>236</v>
      </c>
      <c r="F31" s="15" t="s">
        <v>237</v>
      </c>
      <c r="G31" s="15" t="s">
        <v>300</v>
      </c>
      <c r="H31" s="15" t="s">
        <v>239</v>
      </c>
      <c r="I31" s="24" t="s">
        <v>301</v>
      </c>
      <c r="J31" s="24" t="s">
        <v>241</v>
      </c>
      <c r="K31" s="24" t="s">
        <v>88</v>
      </c>
      <c r="L31" s="26"/>
    </row>
    <row r="32" ht="19" customHeight="1" spans="1:12">
      <c r="A32" s="16"/>
      <c r="B32" s="16"/>
      <c r="C32" s="17"/>
      <c r="D32" s="18"/>
      <c r="E32" s="15" t="s">
        <v>242</v>
      </c>
      <c r="F32" s="15" t="s">
        <v>252</v>
      </c>
      <c r="G32" s="15" t="s">
        <v>302</v>
      </c>
      <c r="H32" s="15" t="s">
        <v>245</v>
      </c>
      <c r="I32" s="24" t="s">
        <v>303</v>
      </c>
      <c r="J32" s="24"/>
      <c r="K32" s="24" t="s">
        <v>268</v>
      </c>
      <c r="L32" s="26"/>
    </row>
    <row r="33" ht="19" customHeight="1" spans="1:12">
      <c r="A33" s="16"/>
      <c r="B33" s="16"/>
      <c r="C33" s="17"/>
      <c r="D33" s="18"/>
      <c r="E33" s="15" t="s">
        <v>265</v>
      </c>
      <c r="F33" s="15" t="s">
        <v>266</v>
      </c>
      <c r="G33" s="15" t="s">
        <v>267</v>
      </c>
      <c r="H33" s="15" t="s">
        <v>249</v>
      </c>
      <c r="I33" s="24" t="s">
        <v>304</v>
      </c>
      <c r="J33" s="24" t="s">
        <v>269</v>
      </c>
      <c r="K33" s="24" t="s">
        <v>270</v>
      </c>
      <c r="L33" s="26"/>
    </row>
    <row r="34" ht="19" customHeight="1" spans="1:12">
      <c r="A34" s="19"/>
      <c r="B34" s="19"/>
      <c r="C34" s="20"/>
      <c r="D34" s="18"/>
      <c r="E34" s="15" t="s">
        <v>254</v>
      </c>
      <c r="F34" s="15" t="s">
        <v>255</v>
      </c>
      <c r="G34" s="15" t="s">
        <v>282</v>
      </c>
      <c r="H34" s="15" t="s">
        <v>257</v>
      </c>
      <c r="I34" s="24" t="s">
        <v>258</v>
      </c>
      <c r="J34" s="24" t="s">
        <v>259</v>
      </c>
      <c r="K34" s="24" t="s">
        <v>88</v>
      </c>
      <c r="L34" s="26"/>
    </row>
    <row r="35" ht="19" customHeight="1" spans="1:12">
      <c r="A35" s="12" t="s">
        <v>271</v>
      </c>
      <c r="B35" s="12" t="s">
        <v>305</v>
      </c>
      <c r="C35" s="13">
        <v>282.28</v>
      </c>
      <c r="D35" s="18"/>
      <c r="E35" s="15" t="s">
        <v>236</v>
      </c>
      <c r="F35" s="15" t="s">
        <v>237</v>
      </c>
      <c r="G35" s="15" t="s">
        <v>275</v>
      </c>
      <c r="H35" s="15" t="s">
        <v>239</v>
      </c>
      <c r="I35" s="24" t="s">
        <v>294</v>
      </c>
      <c r="J35" s="24" t="s">
        <v>277</v>
      </c>
      <c r="K35" s="24" t="s">
        <v>268</v>
      </c>
      <c r="L35" s="26"/>
    </row>
    <row r="36" ht="19" customHeight="1" spans="1:12">
      <c r="A36" s="16"/>
      <c r="B36" s="16"/>
      <c r="C36" s="17"/>
      <c r="D36" s="18"/>
      <c r="E36" s="15" t="s">
        <v>236</v>
      </c>
      <c r="F36" s="15" t="s">
        <v>237</v>
      </c>
      <c r="G36" s="15" t="s">
        <v>300</v>
      </c>
      <c r="H36" s="15" t="s">
        <v>239</v>
      </c>
      <c r="I36" s="24" t="s">
        <v>301</v>
      </c>
      <c r="J36" s="24" t="s">
        <v>241</v>
      </c>
      <c r="K36" s="24" t="s">
        <v>88</v>
      </c>
      <c r="L36" s="26"/>
    </row>
    <row r="37" ht="19" customHeight="1" spans="1:12">
      <c r="A37" s="16"/>
      <c r="B37" s="16"/>
      <c r="C37" s="17"/>
      <c r="D37" s="18"/>
      <c r="E37" s="15" t="s">
        <v>242</v>
      </c>
      <c r="F37" s="15" t="s">
        <v>243</v>
      </c>
      <c r="G37" s="15" t="s">
        <v>297</v>
      </c>
      <c r="H37" s="15" t="s">
        <v>245</v>
      </c>
      <c r="I37" s="24" t="s">
        <v>298</v>
      </c>
      <c r="J37" s="24"/>
      <c r="K37" s="24" t="s">
        <v>88</v>
      </c>
      <c r="L37" s="26"/>
    </row>
    <row r="38" ht="19" customHeight="1" spans="1:12">
      <c r="A38" s="16"/>
      <c r="B38" s="16"/>
      <c r="C38" s="17"/>
      <c r="D38" s="18"/>
      <c r="E38" s="15" t="s">
        <v>254</v>
      </c>
      <c r="F38" s="15" t="s">
        <v>255</v>
      </c>
      <c r="G38" s="15" t="s">
        <v>282</v>
      </c>
      <c r="H38" s="15" t="s">
        <v>257</v>
      </c>
      <c r="I38" s="24" t="s">
        <v>258</v>
      </c>
      <c r="J38" s="24" t="s">
        <v>259</v>
      </c>
      <c r="K38" s="24" t="s">
        <v>88</v>
      </c>
      <c r="L38" s="26"/>
    </row>
    <row r="39" ht="19" customHeight="1" spans="1:12">
      <c r="A39" s="16"/>
      <c r="B39" s="16"/>
      <c r="C39" s="17"/>
      <c r="D39" s="18"/>
      <c r="E39" s="15" t="s">
        <v>265</v>
      </c>
      <c r="F39" s="15" t="s">
        <v>266</v>
      </c>
      <c r="G39" s="15" t="s">
        <v>267</v>
      </c>
      <c r="H39" s="15" t="s">
        <v>249</v>
      </c>
      <c r="I39" s="24" t="s">
        <v>306</v>
      </c>
      <c r="J39" s="24" t="s">
        <v>269</v>
      </c>
      <c r="K39" s="24" t="s">
        <v>270</v>
      </c>
      <c r="L39" s="26"/>
    </row>
    <row r="40" ht="19" customHeight="1" spans="1:12">
      <c r="A40" s="16"/>
      <c r="B40" s="16"/>
      <c r="C40" s="17"/>
      <c r="D40" s="18"/>
      <c r="E40" s="15" t="s">
        <v>236</v>
      </c>
      <c r="F40" s="15" t="s">
        <v>247</v>
      </c>
      <c r="G40" s="15" t="s">
        <v>248</v>
      </c>
      <c r="H40" s="15" t="s">
        <v>249</v>
      </c>
      <c r="I40" s="24" t="s">
        <v>250</v>
      </c>
      <c r="J40" s="24" t="s">
        <v>251</v>
      </c>
      <c r="K40" s="24" t="s">
        <v>268</v>
      </c>
      <c r="L40" s="26"/>
    </row>
    <row r="41" ht="19" customHeight="1" spans="1:12">
      <c r="A41" s="16"/>
      <c r="B41" s="16"/>
      <c r="C41" s="17"/>
      <c r="D41" s="18"/>
      <c r="E41" s="15" t="s">
        <v>236</v>
      </c>
      <c r="F41" s="15" t="s">
        <v>237</v>
      </c>
      <c r="G41" s="15" t="s">
        <v>295</v>
      </c>
      <c r="H41" s="15" t="s">
        <v>239</v>
      </c>
      <c r="I41" s="24" t="s">
        <v>296</v>
      </c>
      <c r="J41" s="24" t="s">
        <v>241</v>
      </c>
      <c r="K41" s="24" t="s">
        <v>268</v>
      </c>
      <c r="L41" s="26"/>
    </row>
    <row r="42" ht="19" customHeight="1" spans="1:12">
      <c r="A42" s="16"/>
      <c r="B42" s="16"/>
      <c r="C42" s="17"/>
      <c r="D42" s="18"/>
      <c r="E42" s="15" t="s">
        <v>236</v>
      </c>
      <c r="F42" s="15" t="s">
        <v>237</v>
      </c>
      <c r="G42" s="15" t="s">
        <v>292</v>
      </c>
      <c r="H42" s="15" t="s">
        <v>239</v>
      </c>
      <c r="I42" s="24" t="s">
        <v>293</v>
      </c>
      <c r="J42" s="24" t="s">
        <v>241</v>
      </c>
      <c r="K42" s="24" t="s">
        <v>268</v>
      </c>
      <c r="L42" s="26"/>
    </row>
    <row r="43" ht="19" customHeight="1" spans="1:12">
      <c r="A43" s="16"/>
      <c r="B43" s="16"/>
      <c r="C43" s="17"/>
      <c r="D43" s="18"/>
      <c r="E43" s="15" t="s">
        <v>236</v>
      </c>
      <c r="F43" s="15" t="s">
        <v>262</v>
      </c>
      <c r="G43" s="15" t="s">
        <v>279</v>
      </c>
      <c r="H43" s="15" t="s">
        <v>257</v>
      </c>
      <c r="I43" s="24" t="s">
        <v>258</v>
      </c>
      <c r="J43" s="24" t="s">
        <v>259</v>
      </c>
      <c r="K43" s="24" t="s">
        <v>88</v>
      </c>
      <c r="L43" s="26"/>
    </row>
    <row r="44" ht="19" customHeight="1" spans="1:12">
      <c r="A44" s="16"/>
      <c r="B44" s="16"/>
      <c r="C44" s="17"/>
      <c r="D44" s="18"/>
      <c r="E44" s="15" t="s">
        <v>242</v>
      </c>
      <c r="F44" s="15" t="s">
        <v>252</v>
      </c>
      <c r="G44" s="15" t="s">
        <v>299</v>
      </c>
      <c r="H44" s="15" t="s">
        <v>245</v>
      </c>
      <c r="I44" s="24" t="s">
        <v>246</v>
      </c>
      <c r="J44" s="24"/>
      <c r="K44" s="24" t="s">
        <v>268</v>
      </c>
      <c r="L44" s="26"/>
    </row>
    <row r="45" ht="19" customHeight="1" spans="1:12">
      <c r="A45" s="19"/>
      <c r="B45" s="19"/>
      <c r="C45" s="20"/>
      <c r="D45" s="21"/>
      <c r="E45" s="15" t="s">
        <v>242</v>
      </c>
      <c r="F45" s="15" t="s">
        <v>252</v>
      </c>
      <c r="G45" s="15" t="s">
        <v>302</v>
      </c>
      <c r="H45" s="15" t="s">
        <v>245</v>
      </c>
      <c r="I45" s="24" t="s">
        <v>303</v>
      </c>
      <c r="J45" s="24"/>
      <c r="K45" s="24" t="s">
        <v>268</v>
      </c>
      <c r="L45" s="26"/>
    </row>
    <row r="46" ht="19" customHeight="1" spans="1:12">
      <c r="A46" s="12" t="s">
        <v>271</v>
      </c>
      <c r="B46" s="12" t="s">
        <v>307</v>
      </c>
      <c r="C46" s="13">
        <v>81</v>
      </c>
      <c r="D46" s="14" t="s">
        <v>308</v>
      </c>
      <c r="E46" s="15" t="s">
        <v>265</v>
      </c>
      <c r="F46" s="15" t="s">
        <v>266</v>
      </c>
      <c r="G46" s="15" t="s">
        <v>309</v>
      </c>
      <c r="H46" s="15" t="s">
        <v>249</v>
      </c>
      <c r="I46" s="24" t="s">
        <v>310</v>
      </c>
      <c r="J46" s="24" t="s">
        <v>311</v>
      </c>
      <c r="K46" s="24" t="s">
        <v>270</v>
      </c>
      <c r="L46" s="26"/>
    </row>
    <row r="47" ht="19" customHeight="1" spans="1:12">
      <c r="A47" s="16"/>
      <c r="B47" s="16"/>
      <c r="C47" s="17"/>
      <c r="D47" s="18"/>
      <c r="E47" s="15" t="s">
        <v>236</v>
      </c>
      <c r="F47" s="15" t="s">
        <v>247</v>
      </c>
      <c r="G47" s="15" t="s">
        <v>312</v>
      </c>
      <c r="H47" s="15" t="s">
        <v>239</v>
      </c>
      <c r="I47" s="24" t="s">
        <v>250</v>
      </c>
      <c r="J47" s="24" t="s">
        <v>251</v>
      </c>
      <c r="K47" s="24" t="s">
        <v>88</v>
      </c>
      <c r="L47" s="26"/>
    </row>
    <row r="48" ht="19" customHeight="1" spans="1:12">
      <c r="A48" s="16"/>
      <c r="B48" s="16"/>
      <c r="C48" s="17"/>
      <c r="D48" s="18"/>
      <c r="E48" s="15" t="s">
        <v>242</v>
      </c>
      <c r="F48" s="15" t="s">
        <v>252</v>
      </c>
      <c r="G48" s="15" t="s">
        <v>313</v>
      </c>
      <c r="H48" s="15" t="s">
        <v>257</v>
      </c>
      <c r="I48" s="24" t="s">
        <v>258</v>
      </c>
      <c r="J48" s="24" t="s">
        <v>259</v>
      </c>
      <c r="K48" s="24" t="s">
        <v>270</v>
      </c>
      <c r="L48" s="26"/>
    </row>
    <row r="49" ht="19" customHeight="1" spans="1:12">
      <c r="A49" s="16"/>
      <c r="B49" s="16"/>
      <c r="C49" s="17"/>
      <c r="D49" s="18"/>
      <c r="E49" s="15" t="s">
        <v>236</v>
      </c>
      <c r="F49" s="15" t="s">
        <v>262</v>
      </c>
      <c r="G49" s="15" t="s">
        <v>314</v>
      </c>
      <c r="H49" s="15" t="s">
        <v>239</v>
      </c>
      <c r="I49" s="24" t="s">
        <v>264</v>
      </c>
      <c r="J49" s="24" t="s">
        <v>259</v>
      </c>
      <c r="K49" s="24" t="s">
        <v>88</v>
      </c>
      <c r="L49" s="26"/>
    </row>
    <row r="50" ht="19" customHeight="1" spans="1:12">
      <c r="A50" s="16"/>
      <c r="B50" s="16"/>
      <c r="C50" s="17"/>
      <c r="D50" s="18"/>
      <c r="E50" s="15" t="s">
        <v>236</v>
      </c>
      <c r="F50" s="15" t="s">
        <v>237</v>
      </c>
      <c r="G50" s="15" t="s">
        <v>315</v>
      </c>
      <c r="H50" s="15" t="s">
        <v>239</v>
      </c>
      <c r="I50" s="24" t="s">
        <v>316</v>
      </c>
      <c r="J50" s="24" t="s">
        <v>317</v>
      </c>
      <c r="K50" s="24" t="s">
        <v>270</v>
      </c>
      <c r="L50" s="26"/>
    </row>
    <row r="51" ht="19" customHeight="1" spans="1:12">
      <c r="A51" s="19"/>
      <c r="B51" s="19"/>
      <c r="C51" s="20"/>
      <c r="D51" s="21"/>
      <c r="E51" s="15" t="s">
        <v>254</v>
      </c>
      <c r="F51" s="15" t="s">
        <v>254</v>
      </c>
      <c r="G51" s="15" t="s">
        <v>318</v>
      </c>
      <c r="H51" s="15" t="s">
        <v>257</v>
      </c>
      <c r="I51" s="24" t="s">
        <v>319</v>
      </c>
      <c r="J51" s="24" t="s">
        <v>259</v>
      </c>
      <c r="K51" s="24" t="s">
        <v>88</v>
      </c>
      <c r="L51" s="26"/>
    </row>
    <row r="52" ht="19" customHeight="1" spans="1:12">
      <c r="A52" s="12" t="s">
        <v>271</v>
      </c>
      <c r="B52" s="12" t="s">
        <v>320</v>
      </c>
      <c r="C52" s="13">
        <v>150</v>
      </c>
      <c r="D52" s="14" t="s">
        <v>321</v>
      </c>
      <c r="E52" s="15" t="s">
        <v>265</v>
      </c>
      <c r="F52" s="15" t="s">
        <v>266</v>
      </c>
      <c r="G52" s="15" t="s">
        <v>322</v>
      </c>
      <c r="H52" s="15" t="s">
        <v>249</v>
      </c>
      <c r="I52" s="24" t="s">
        <v>323</v>
      </c>
      <c r="J52" s="24" t="s">
        <v>269</v>
      </c>
      <c r="K52" s="24" t="s">
        <v>270</v>
      </c>
      <c r="L52" s="26"/>
    </row>
    <row r="53" ht="19" customHeight="1" spans="1:12">
      <c r="A53" s="16"/>
      <c r="B53" s="16"/>
      <c r="C53" s="17"/>
      <c r="D53" s="18"/>
      <c r="E53" s="15" t="s">
        <v>242</v>
      </c>
      <c r="F53" s="15" t="s">
        <v>252</v>
      </c>
      <c r="G53" s="15" t="s">
        <v>324</v>
      </c>
      <c r="H53" s="15" t="s">
        <v>245</v>
      </c>
      <c r="I53" s="24" t="s">
        <v>325</v>
      </c>
      <c r="J53" s="24"/>
      <c r="K53" s="24" t="s">
        <v>270</v>
      </c>
      <c r="L53" s="26"/>
    </row>
    <row r="54" ht="19" customHeight="1" spans="1:12">
      <c r="A54" s="16"/>
      <c r="B54" s="16"/>
      <c r="C54" s="17"/>
      <c r="D54" s="18"/>
      <c r="E54" s="15" t="s">
        <v>236</v>
      </c>
      <c r="F54" s="15" t="s">
        <v>262</v>
      </c>
      <c r="G54" s="15" t="s">
        <v>326</v>
      </c>
      <c r="H54" s="15" t="s">
        <v>239</v>
      </c>
      <c r="I54" s="24" t="s">
        <v>264</v>
      </c>
      <c r="J54" s="24" t="s">
        <v>259</v>
      </c>
      <c r="K54" s="24" t="s">
        <v>88</v>
      </c>
      <c r="L54" s="26"/>
    </row>
    <row r="55" ht="19" customHeight="1" spans="1:12">
      <c r="A55" s="16"/>
      <c r="B55" s="16"/>
      <c r="C55" s="17"/>
      <c r="D55" s="18"/>
      <c r="E55" s="15" t="s">
        <v>236</v>
      </c>
      <c r="F55" s="15" t="s">
        <v>237</v>
      </c>
      <c r="G55" s="15" t="s">
        <v>327</v>
      </c>
      <c r="H55" s="15" t="s">
        <v>239</v>
      </c>
      <c r="I55" s="24" t="s">
        <v>328</v>
      </c>
      <c r="J55" s="24" t="s">
        <v>329</v>
      </c>
      <c r="K55" s="24" t="s">
        <v>270</v>
      </c>
      <c r="L55" s="26"/>
    </row>
    <row r="56" ht="19" customHeight="1" spans="1:12">
      <c r="A56" s="16"/>
      <c r="B56" s="16"/>
      <c r="C56" s="17"/>
      <c r="D56" s="18"/>
      <c r="E56" s="15" t="s">
        <v>254</v>
      </c>
      <c r="F56" s="15" t="s">
        <v>255</v>
      </c>
      <c r="G56" s="15" t="s">
        <v>330</v>
      </c>
      <c r="H56" s="15" t="s">
        <v>257</v>
      </c>
      <c r="I56" s="24" t="s">
        <v>331</v>
      </c>
      <c r="J56" s="24" t="s">
        <v>259</v>
      </c>
      <c r="K56" s="24" t="s">
        <v>88</v>
      </c>
      <c r="L56" s="26"/>
    </row>
    <row r="57" ht="19" customHeight="1" spans="1:12">
      <c r="A57" s="19"/>
      <c r="B57" s="19"/>
      <c r="C57" s="20"/>
      <c r="D57" s="21"/>
      <c r="E57" s="15" t="s">
        <v>236</v>
      </c>
      <c r="F57" s="15" t="s">
        <v>247</v>
      </c>
      <c r="G57" s="15" t="s">
        <v>332</v>
      </c>
      <c r="H57" s="15" t="s">
        <v>239</v>
      </c>
      <c r="I57" s="24" t="s">
        <v>250</v>
      </c>
      <c r="J57" s="24" t="s">
        <v>251</v>
      </c>
      <c r="K57" s="24" t="s">
        <v>88</v>
      </c>
      <c r="L57" s="26"/>
    </row>
    <row r="58" ht="19" customHeight="1" spans="1:12">
      <c r="A58" s="11" t="s">
        <v>233</v>
      </c>
      <c r="B58" s="12" t="s">
        <v>333</v>
      </c>
      <c r="C58" s="13">
        <v>166.27</v>
      </c>
      <c r="D58" s="14" t="s">
        <v>334</v>
      </c>
      <c r="E58" s="15" t="s">
        <v>242</v>
      </c>
      <c r="F58" s="15" t="s">
        <v>335</v>
      </c>
      <c r="G58" s="15" t="s">
        <v>336</v>
      </c>
      <c r="H58" s="15" t="s">
        <v>245</v>
      </c>
      <c r="I58" s="24" t="s">
        <v>325</v>
      </c>
      <c r="J58" s="24"/>
      <c r="K58" s="24" t="s">
        <v>88</v>
      </c>
      <c r="L58" s="26"/>
    </row>
    <row r="59" ht="19" customHeight="1" spans="1:12">
      <c r="A59" s="16"/>
      <c r="B59" s="16"/>
      <c r="C59" s="17"/>
      <c r="D59" s="18"/>
      <c r="E59" s="15" t="s">
        <v>242</v>
      </c>
      <c r="F59" s="15" t="s">
        <v>252</v>
      </c>
      <c r="G59" s="15" t="s">
        <v>337</v>
      </c>
      <c r="H59" s="15" t="s">
        <v>245</v>
      </c>
      <c r="I59" s="24" t="s">
        <v>325</v>
      </c>
      <c r="J59" s="24"/>
      <c r="K59" s="24" t="s">
        <v>88</v>
      </c>
      <c r="L59" s="26"/>
    </row>
    <row r="60" ht="19" customHeight="1" spans="1:12">
      <c r="A60" s="16"/>
      <c r="B60" s="16"/>
      <c r="C60" s="17"/>
      <c r="D60" s="18"/>
      <c r="E60" s="15" t="s">
        <v>236</v>
      </c>
      <c r="F60" s="15" t="s">
        <v>237</v>
      </c>
      <c r="G60" s="15" t="s">
        <v>338</v>
      </c>
      <c r="H60" s="15" t="s">
        <v>239</v>
      </c>
      <c r="I60" s="24" t="s">
        <v>328</v>
      </c>
      <c r="J60" s="24" t="s">
        <v>329</v>
      </c>
      <c r="K60" s="24" t="s">
        <v>270</v>
      </c>
      <c r="L60" s="26"/>
    </row>
    <row r="61" ht="19" customHeight="1" spans="1:12">
      <c r="A61" s="16"/>
      <c r="B61" s="16"/>
      <c r="C61" s="17"/>
      <c r="D61" s="18"/>
      <c r="E61" s="15" t="s">
        <v>236</v>
      </c>
      <c r="F61" s="15" t="s">
        <v>262</v>
      </c>
      <c r="G61" s="15" t="s">
        <v>339</v>
      </c>
      <c r="H61" s="15" t="s">
        <v>239</v>
      </c>
      <c r="I61" s="24" t="s">
        <v>264</v>
      </c>
      <c r="J61" s="24" t="s">
        <v>259</v>
      </c>
      <c r="K61" s="24" t="s">
        <v>88</v>
      </c>
      <c r="L61" s="26"/>
    </row>
    <row r="62" ht="19" customHeight="1" spans="1:12">
      <c r="A62" s="16"/>
      <c r="B62" s="16"/>
      <c r="C62" s="17"/>
      <c r="D62" s="18"/>
      <c r="E62" s="15" t="s">
        <v>236</v>
      </c>
      <c r="F62" s="15" t="s">
        <v>247</v>
      </c>
      <c r="G62" s="15" t="s">
        <v>332</v>
      </c>
      <c r="H62" s="15" t="s">
        <v>239</v>
      </c>
      <c r="I62" s="24" t="s">
        <v>250</v>
      </c>
      <c r="J62" s="24" t="s">
        <v>251</v>
      </c>
      <c r="K62" s="24" t="s">
        <v>88</v>
      </c>
      <c r="L62" s="26"/>
    </row>
    <row r="63" ht="19" customHeight="1" spans="1:12">
      <c r="A63" s="16"/>
      <c r="B63" s="16"/>
      <c r="C63" s="17"/>
      <c r="D63" s="18"/>
      <c r="E63" s="15" t="s">
        <v>265</v>
      </c>
      <c r="F63" s="15" t="s">
        <v>266</v>
      </c>
      <c r="G63" s="15" t="s">
        <v>340</v>
      </c>
      <c r="H63" s="15" t="s">
        <v>249</v>
      </c>
      <c r="I63" s="24" t="s">
        <v>341</v>
      </c>
      <c r="J63" s="24" t="s">
        <v>269</v>
      </c>
      <c r="K63" s="24" t="s">
        <v>270</v>
      </c>
      <c r="L63" s="26"/>
    </row>
    <row r="64" ht="19" customHeight="1" spans="1:12">
      <c r="A64" s="19"/>
      <c r="B64" s="19"/>
      <c r="C64" s="20"/>
      <c r="D64" s="21"/>
      <c r="E64" s="15" t="s">
        <v>254</v>
      </c>
      <c r="F64" s="15" t="s">
        <v>255</v>
      </c>
      <c r="G64" s="15" t="s">
        <v>342</v>
      </c>
      <c r="H64" s="15" t="s">
        <v>257</v>
      </c>
      <c r="I64" s="24" t="s">
        <v>331</v>
      </c>
      <c r="J64" s="24" t="s">
        <v>259</v>
      </c>
      <c r="K64" s="24" t="s">
        <v>88</v>
      </c>
      <c r="L64" s="26"/>
    </row>
    <row r="65" ht="19" customHeight="1" spans="1:12">
      <c r="A65" s="12" t="s">
        <v>233</v>
      </c>
      <c r="B65" s="12" t="s">
        <v>199</v>
      </c>
      <c r="C65" s="13">
        <v>297</v>
      </c>
      <c r="D65" s="12" t="s">
        <v>343</v>
      </c>
      <c r="E65" s="27" t="s">
        <v>344</v>
      </c>
      <c r="F65" s="27" t="s">
        <v>345</v>
      </c>
      <c r="G65" s="27" t="s">
        <v>346</v>
      </c>
      <c r="H65" s="27" t="s">
        <v>347</v>
      </c>
      <c r="I65" s="32" t="s">
        <v>348</v>
      </c>
      <c r="J65" s="32" t="s">
        <v>241</v>
      </c>
      <c r="K65" s="32" t="s">
        <v>88</v>
      </c>
      <c r="L65" s="30"/>
    </row>
    <row r="66" ht="19" customHeight="1" spans="1:12">
      <c r="A66" s="16"/>
      <c r="B66" s="16"/>
      <c r="C66" s="17"/>
      <c r="D66" s="16"/>
      <c r="E66" s="27" t="s">
        <v>344</v>
      </c>
      <c r="F66" s="27" t="s">
        <v>349</v>
      </c>
      <c r="G66" s="27" t="s">
        <v>350</v>
      </c>
      <c r="H66" s="27" t="s">
        <v>347</v>
      </c>
      <c r="I66" s="32" t="s">
        <v>291</v>
      </c>
      <c r="J66" s="32" t="s">
        <v>251</v>
      </c>
      <c r="K66" s="32" t="s">
        <v>268</v>
      </c>
      <c r="L66" s="30"/>
    </row>
    <row r="67" ht="19" customHeight="1" spans="1:12">
      <c r="A67" s="16"/>
      <c r="B67" s="16"/>
      <c r="C67" s="17"/>
      <c r="D67" s="16"/>
      <c r="E67" s="27" t="s">
        <v>344</v>
      </c>
      <c r="F67" s="27" t="s">
        <v>351</v>
      </c>
      <c r="G67" s="27" t="s">
        <v>352</v>
      </c>
      <c r="H67" s="27" t="s">
        <v>353</v>
      </c>
      <c r="I67" s="32" t="s">
        <v>258</v>
      </c>
      <c r="J67" s="32" t="s">
        <v>259</v>
      </c>
      <c r="K67" s="32" t="s">
        <v>88</v>
      </c>
      <c r="L67" s="30"/>
    </row>
    <row r="68" ht="19" customHeight="1" spans="1:12">
      <c r="A68" s="16"/>
      <c r="B68" s="16"/>
      <c r="C68" s="17"/>
      <c r="D68" s="16"/>
      <c r="E68" s="27" t="s">
        <v>344</v>
      </c>
      <c r="F68" s="27" t="s">
        <v>345</v>
      </c>
      <c r="G68" s="27" t="s">
        <v>354</v>
      </c>
      <c r="H68" s="27" t="s">
        <v>347</v>
      </c>
      <c r="I68" s="32" t="s">
        <v>294</v>
      </c>
      <c r="J68" s="32" t="s">
        <v>241</v>
      </c>
      <c r="K68" s="32" t="s">
        <v>268</v>
      </c>
      <c r="L68" s="30"/>
    </row>
    <row r="69" ht="19" customHeight="1" spans="1:12">
      <c r="A69" s="16"/>
      <c r="B69" s="16"/>
      <c r="C69" s="17"/>
      <c r="D69" s="16"/>
      <c r="E69" s="27" t="s">
        <v>344</v>
      </c>
      <c r="F69" s="27" t="s">
        <v>345</v>
      </c>
      <c r="G69" s="27" t="s">
        <v>355</v>
      </c>
      <c r="H69" s="27" t="s">
        <v>347</v>
      </c>
      <c r="I69" s="32" t="s">
        <v>356</v>
      </c>
      <c r="J69" s="32" t="s">
        <v>241</v>
      </c>
      <c r="K69" s="32" t="s">
        <v>268</v>
      </c>
      <c r="L69" s="30"/>
    </row>
    <row r="70" ht="19" customHeight="1" spans="1:12">
      <c r="A70" s="16"/>
      <c r="B70" s="16"/>
      <c r="C70" s="17"/>
      <c r="D70" s="16"/>
      <c r="E70" s="27" t="s">
        <v>344</v>
      </c>
      <c r="F70" s="27" t="s">
        <v>345</v>
      </c>
      <c r="G70" s="27" t="s">
        <v>357</v>
      </c>
      <c r="H70" s="27" t="s">
        <v>347</v>
      </c>
      <c r="I70" s="32" t="s">
        <v>358</v>
      </c>
      <c r="J70" s="32" t="s">
        <v>241</v>
      </c>
      <c r="K70" s="32" t="s">
        <v>268</v>
      </c>
      <c r="L70" s="30"/>
    </row>
    <row r="71" ht="19" customHeight="1" spans="1:12">
      <c r="A71" s="16"/>
      <c r="B71" s="16"/>
      <c r="C71" s="17"/>
      <c r="D71" s="16"/>
      <c r="E71" s="27" t="s">
        <v>359</v>
      </c>
      <c r="F71" s="27" t="s">
        <v>360</v>
      </c>
      <c r="G71" s="27" t="s">
        <v>361</v>
      </c>
      <c r="H71" s="27" t="s">
        <v>362</v>
      </c>
      <c r="I71" s="32" t="s">
        <v>363</v>
      </c>
      <c r="J71" s="32"/>
      <c r="K71" s="32" t="s">
        <v>88</v>
      </c>
      <c r="L71" s="30"/>
    </row>
    <row r="72" ht="19" customHeight="1" spans="1:12">
      <c r="A72" s="16"/>
      <c r="B72" s="16"/>
      <c r="C72" s="17"/>
      <c r="D72" s="16"/>
      <c r="E72" s="27" t="s">
        <v>359</v>
      </c>
      <c r="F72" s="27" t="s">
        <v>364</v>
      </c>
      <c r="G72" s="27" t="s">
        <v>365</v>
      </c>
      <c r="H72" s="27" t="s">
        <v>362</v>
      </c>
      <c r="I72" s="32" t="s">
        <v>363</v>
      </c>
      <c r="J72" s="32"/>
      <c r="K72" s="32" t="s">
        <v>88</v>
      </c>
      <c r="L72" s="30"/>
    </row>
    <row r="73" ht="19" customHeight="1" spans="1:12">
      <c r="A73" s="16"/>
      <c r="B73" s="16"/>
      <c r="C73" s="17"/>
      <c r="D73" s="16"/>
      <c r="E73" s="27" t="s">
        <v>366</v>
      </c>
      <c r="F73" s="27" t="s">
        <v>367</v>
      </c>
      <c r="G73" s="27" t="s">
        <v>368</v>
      </c>
      <c r="H73" s="27" t="s">
        <v>353</v>
      </c>
      <c r="I73" s="32" t="s">
        <v>258</v>
      </c>
      <c r="J73" s="32" t="s">
        <v>259</v>
      </c>
      <c r="K73" s="32" t="s">
        <v>88</v>
      </c>
      <c r="L73" s="30"/>
    </row>
    <row r="74" ht="19" customHeight="1" spans="1:12">
      <c r="A74" s="19"/>
      <c r="B74" s="19"/>
      <c r="C74" s="20"/>
      <c r="D74" s="19"/>
      <c r="E74" s="27" t="s">
        <v>369</v>
      </c>
      <c r="F74" s="27" t="s">
        <v>370</v>
      </c>
      <c r="G74" s="27" t="s">
        <v>371</v>
      </c>
      <c r="H74" s="27" t="s">
        <v>347</v>
      </c>
      <c r="I74" s="32" t="s">
        <v>372</v>
      </c>
      <c r="J74" s="32" t="s">
        <v>269</v>
      </c>
      <c r="K74" s="32" t="s">
        <v>270</v>
      </c>
      <c r="L74" s="30"/>
    </row>
    <row r="75" ht="19" customHeight="1" spans="1:12">
      <c r="A75" s="12" t="s">
        <v>233</v>
      </c>
      <c r="B75" s="28" t="s">
        <v>202</v>
      </c>
      <c r="C75" s="13">
        <v>130</v>
      </c>
      <c r="D75" s="12" t="s">
        <v>373</v>
      </c>
      <c r="E75" s="27" t="s">
        <v>344</v>
      </c>
      <c r="F75" s="27" t="s">
        <v>345</v>
      </c>
      <c r="G75" s="27" t="s">
        <v>354</v>
      </c>
      <c r="H75" s="27" t="s">
        <v>347</v>
      </c>
      <c r="I75" s="32" t="s">
        <v>294</v>
      </c>
      <c r="J75" s="32" t="s">
        <v>277</v>
      </c>
      <c r="K75" s="32" t="s">
        <v>268</v>
      </c>
      <c r="L75" s="30"/>
    </row>
    <row r="76" ht="19" customHeight="1" spans="1:12">
      <c r="A76" s="16"/>
      <c r="B76" s="29"/>
      <c r="C76" s="17"/>
      <c r="D76" s="16"/>
      <c r="E76" s="30" t="s">
        <v>344</v>
      </c>
      <c r="F76" s="30" t="s">
        <v>345</v>
      </c>
      <c r="G76" s="30" t="s">
        <v>357</v>
      </c>
      <c r="H76" s="30" t="s">
        <v>347</v>
      </c>
      <c r="I76" s="30" t="s">
        <v>301</v>
      </c>
      <c r="J76" s="30" t="s">
        <v>241</v>
      </c>
      <c r="K76" s="30" t="s">
        <v>268</v>
      </c>
      <c r="L76" s="30"/>
    </row>
    <row r="77" ht="19" customHeight="1" spans="1:12">
      <c r="A77" s="16"/>
      <c r="B77" s="29"/>
      <c r="C77" s="17"/>
      <c r="D77" s="16"/>
      <c r="E77" s="30" t="s">
        <v>344</v>
      </c>
      <c r="F77" s="30" t="s">
        <v>345</v>
      </c>
      <c r="G77" s="30" t="s">
        <v>346</v>
      </c>
      <c r="H77" s="30" t="s">
        <v>347</v>
      </c>
      <c r="I77" s="30" t="s">
        <v>293</v>
      </c>
      <c r="J77" s="30" t="s">
        <v>241</v>
      </c>
      <c r="K77" s="30" t="s">
        <v>88</v>
      </c>
      <c r="L77" s="30"/>
    </row>
    <row r="78" ht="19" customHeight="1" spans="1:12">
      <c r="A78" s="16"/>
      <c r="B78" s="29"/>
      <c r="C78" s="17"/>
      <c r="D78" s="16"/>
      <c r="E78" s="30" t="s">
        <v>344</v>
      </c>
      <c r="F78" s="30" t="s">
        <v>345</v>
      </c>
      <c r="G78" s="30" t="s">
        <v>355</v>
      </c>
      <c r="H78" s="30" t="s">
        <v>347</v>
      </c>
      <c r="I78" s="30" t="s">
        <v>296</v>
      </c>
      <c r="J78" s="30" t="s">
        <v>241</v>
      </c>
      <c r="K78" s="30" t="s">
        <v>88</v>
      </c>
      <c r="L78" s="30"/>
    </row>
    <row r="79" ht="19" customHeight="1" spans="1:12">
      <c r="A79" s="16"/>
      <c r="B79" s="29"/>
      <c r="C79" s="17"/>
      <c r="D79" s="16"/>
      <c r="E79" s="30" t="s">
        <v>344</v>
      </c>
      <c r="F79" s="30" t="s">
        <v>351</v>
      </c>
      <c r="G79" s="30" t="s">
        <v>352</v>
      </c>
      <c r="H79" s="30" t="s">
        <v>353</v>
      </c>
      <c r="I79" s="30" t="s">
        <v>258</v>
      </c>
      <c r="J79" s="30" t="s">
        <v>259</v>
      </c>
      <c r="K79" s="30" t="s">
        <v>268</v>
      </c>
      <c r="L79" s="30"/>
    </row>
    <row r="80" ht="19" customHeight="1" spans="1:12">
      <c r="A80" s="16"/>
      <c r="B80" s="29"/>
      <c r="C80" s="17"/>
      <c r="D80" s="16"/>
      <c r="E80" s="30" t="s">
        <v>344</v>
      </c>
      <c r="F80" s="30" t="s">
        <v>349</v>
      </c>
      <c r="G80" s="30" t="s">
        <v>350</v>
      </c>
      <c r="H80" s="30" t="s">
        <v>374</v>
      </c>
      <c r="I80" s="30" t="s">
        <v>250</v>
      </c>
      <c r="J80" s="30" t="s">
        <v>251</v>
      </c>
      <c r="K80" s="30" t="s">
        <v>268</v>
      </c>
      <c r="L80" s="30"/>
    </row>
    <row r="81" ht="19" customHeight="1" spans="1:12">
      <c r="A81" s="16"/>
      <c r="B81" s="29"/>
      <c r="C81" s="17"/>
      <c r="D81" s="16"/>
      <c r="E81" s="30" t="s">
        <v>359</v>
      </c>
      <c r="F81" s="30" t="s">
        <v>364</v>
      </c>
      <c r="G81" s="30" t="s">
        <v>375</v>
      </c>
      <c r="H81" s="30" t="s">
        <v>362</v>
      </c>
      <c r="I81" s="30" t="s">
        <v>298</v>
      </c>
      <c r="J81" s="30"/>
      <c r="K81" s="30" t="s">
        <v>88</v>
      </c>
      <c r="L81" s="30"/>
    </row>
    <row r="82" ht="19" customHeight="1" spans="1:12">
      <c r="A82" s="16"/>
      <c r="B82" s="29"/>
      <c r="C82" s="17"/>
      <c r="D82" s="16"/>
      <c r="E82" s="30" t="s">
        <v>359</v>
      </c>
      <c r="F82" s="30" t="s">
        <v>360</v>
      </c>
      <c r="G82" s="30" t="s">
        <v>361</v>
      </c>
      <c r="H82" s="30" t="s">
        <v>362</v>
      </c>
      <c r="I82" s="30" t="s">
        <v>303</v>
      </c>
      <c r="J82" s="30"/>
      <c r="K82" s="30" t="s">
        <v>88</v>
      </c>
      <c r="L82" s="30"/>
    </row>
    <row r="83" ht="19" customHeight="1" spans="1:12">
      <c r="A83" s="16"/>
      <c r="B83" s="29"/>
      <c r="C83" s="17"/>
      <c r="D83" s="16"/>
      <c r="E83" s="30" t="s">
        <v>366</v>
      </c>
      <c r="F83" s="30" t="s">
        <v>367</v>
      </c>
      <c r="G83" s="30" t="s">
        <v>368</v>
      </c>
      <c r="H83" s="30" t="s">
        <v>353</v>
      </c>
      <c r="I83" s="30" t="s">
        <v>258</v>
      </c>
      <c r="J83" s="30" t="s">
        <v>259</v>
      </c>
      <c r="K83" s="30" t="s">
        <v>88</v>
      </c>
      <c r="L83" s="30"/>
    </row>
    <row r="84" ht="19" customHeight="1" spans="1:12">
      <c r="A84" s="19"/>
      <c r="B84" s="31"/>
      <c r="C84" s="20"/>
      <c r="D84" s="19"/>
      <c r="E84" s="30" t="s">
        <v>369</v>
      </c>
      <c r="F84" s="30" t="s">
        <v>376</v>
      </c>
      <c r="G84" s="30" t="s">
        <v>371</v>
      </c>
      <c r="H84" s="30" t="s">
        <v>374</v>
      </c>
      <c r="I84" s="30" t="s">
        <v>377</v>
      </c>
      <c r="J84" s="30" t="s">
        <v>269</v>
      </c>
      <c r="K84" s="30" t="s">
        <v>270</v>
      </c>
      <c r="L84" s="30"/>
    </row>
  </sheetData>
  <mergeCells count="38">
    <mergeCell ref="A2:L2"/>
    <mergeCell ref="A3:D3"/>
    <mergeCell ref="J3:L3"/>
    <mergeCell ref="A6:A13"/>
    <mergeCell ref="A14:A23"/>
    <mergeCell ref="A24:A34"/>
    <mergeCell ref="A35:A45"/>
    <mergeCell ref="A46:A51"/>
    <mergeCell ref="A52:A57"/>
    <mergeCell ref="A58:A64"/>
    <mergeCell ref="A65:A74"/>
    <mergeCell ref="A75:A84"/>
    <mergeCell ref="B6:B13"/>
    <mergeCell ref="B14:B23"/>
    <mergeCell ref="B24:B34"/>
    <mergeCell ref="B35:B45"/>
    <mergeCell ref="B46:B51"/>
    <mergeCell ref="B52:B57"/>
    <mergeCell ref="B58:B64"/>
    <mergeCell ref="B65:B74"/>
    <mergeCell ref="B75:B84"/>
    <mergeCell ref="C6:C13"/>
    <mergeCell ref="C14:C23"/>
    <mergeCell ref="C24:C34"/>
    <mergeCell ref="C35:C45"/>
    <mergeCell ref="C46:C51"/>
    <mergeCell ref="C52:C57"/>
    <mergeCell ref="C58:C64"/>
    <mergeCell ref="C65:C74"/>
    <mergeCell ref="C75:C84"/>
    <mergeCell ref="D6:D13"/>
    <mergeCell ref="D14:D23"/>
    <mergeCell ref="D24:D45"/>
    <mergeCell ref="D46:D51"/>
    <mergeCell ref="D52:D57"/>
    <mergeCell ref="D58:D64"/>
    <mergeCell ref="D65:D74"/>
    <mergeCell ref="D75:D84"/>
  </mergeCells>
  <dataValidations count="1">
    <dataValidation type="list" allowBlank="1" showInputMessage="1" showErrorMessage="1" sqref="L18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D12" sqref="D12"/>
    </sheetView>
  </sheetViews>
  <sheetFormatPr defaultColWidth="10" defaultRowHeight="13.5" outlineLevelRow="7"/>
  <cols>
    <col min="1" max="1" width="1.53333333333333" style="33" customWidth="1"/>
    <col min="2" max="12" width="15.075" style="33" customWidth="1"/>
    <col min="13" max="13" width="1.53333333333333" style="33" customWidth="1"/>
    <col min="14" max="14" width="9.76666666666667" style="33" customWidth="1"/>
    <col min="15" max="16384" width="10" style="33"/>
  </cols>
  <sheetData>
    <row r="1" ht="25" customHeight="1" spans="1:13">
      <c r="A1" s="34"/>
      <c r="B1" s="2" t="s">
        <v>56</v>
      </c>
      <c r="C1" s="36"/>
      <c r="D1" s="36"/>
      <c r="E1" s="74"/>
      <c r="F1" s="74"/>
      <c r="G1" s="74"/>
      <c r="H1" s="74"/>
      <c r="I1" s="74"/>
      <c r="J1" s="74"/>
      <c r="K1" s="74"/>
      <c r="L1" s="37"/>
      <c r="M1" s="42"/>
    </row>
    <row r="2" ht="22.8" customHeight="1" spans="1:13">
      <c r="A2" s="34"/>
      <c r="B2" s="54" t="s">
        <v>57</v>
      </c>
      <c r="C2" s="55"/>
      <c r="D2" s="55"/>
      <c r="E2" s="55"/>
      <c r="F2" s="55"/>
      <c r="G2" s="55"/>
      <c r="H2" s="55"/>
      <c r="I2" s="55"/>
      <c r="J2" s="55"/>
      <c r="K2" s="55"/>
      <c r="L2" s="56"/>
      <c r="M2" s="42" t="s">
        <v>2</v>
      </c>
    </row>
    <row r="3" ht="19.55" customHeight="1" spans="1:13">
      <c r="A3" s="39"/>
      <c r="B3" s="40" t="s">
        <v>4</v>
      </c>
      <c r="C3" s="40"/>
      <c r="D3" s="77"/>
      <c r="E3" s="39"/>
      <c r="F3" s="77"/>
      <c r="G3" s="77"/>
      <c r="H3" s="77"/>
      <c r="I3" s="77"/>
      <c r="J3" s="77"/>
      <c r="K3" s="77"/>
      <c r="L3" s="41" t="s">
        <v>5</v>
      </c>
      <c r="M3" s="49"/>
    </row>
    <row r="4" ht="24.4" customHeight="1" spans="1:13">
      <c r="A4" s="44"/>
      <c r="B4" s="57" t="s">
        <v>58</v>
      </c>
      <c r="C4" s="57" t="s">
        <v>59</v>
      </c>
      <c r="D4" s="57" t="s">
        <v>60</v>
      </c>
      <c r="E4" s="57" t="s">
        <v>61</v>
      </c>
      <c r="F4" s="57" t="s">
        <v>62</v>
      </c>
      <c r="G4" s="57" t="s">
        <v>63</v>
      </c>
      <c r="H4" s="57" t="s">
        <v>64</v>
      </c>
      <c r="I4" s="57" t="s">
        <v>65</v>
      </c>
      <c r="J4" s="57" t="s">
        <v>66</v>
      </c>
      <c r="K4" s="57" t="s">
        <v>67</v>
      </c>
      <c r="L4" s="57" t="s">
        <v>68</v>
      </c>
      <c r="M4" s="51"/>
    </row>
    <row r="5" ht="24.4" customHeight="1" spans="1:13">
      <c r="A5" s="44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1"/>
    </row>
    <row r="6" ht="24.4" customHeight="1" spans="1:13">
      <c r="A6" s="44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1"/>
    </row>
    <row r="7" ht="32" customHeight="1" spans="1:13">
      <c r="A7" s="45"/>
      <c r="B7" s="59">
        <f>SUM(C7:D7)</f>
        <v>2040.55</v>
      </c>
      <c r="C7" s="59">
        <v>427</v>
      </c>
      <c r="D7" s="59">
        <v>1613.55</v>
      </c>
      <c r="E7" s="46"/>
      <c r="F7" s="46"/>
      <c r="G7" s="46"/>
      <c r="H7" s="46"/>
      <c r="I7" s="46"/>
      <c r="J7" s="46"/>
      <c r="K7" s="46"/>
      <c r="L7" s="46"/>
      <c r="M7" s="52"/>
    </row>
    <row r="8" ht="9.75" customHeight="1" spans="1:13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8"/>
      <c r="M8" s="53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style="33" customWidth="1"/>
    <col min="2" max="4" width="5.625" style="33" customWidth="1"/>
    <col min="5" max="5" width="41.25" style="33" customWidth="1"/>
    <col min="6" max="10" width="14.125" style="33" customWidth="1"/>
    <col min="11" max="11" width="1.53333333333333" style="33" customWidth="1"/>
    <col min="12" max="14" width="9.76666666666667" style="33" customWidth="1"/>
    <col min="15" max="16384" width="10" style="33"/>
  </cols>
  <sheetData>
    <row r="1" ht="25" customHeight="1" spans="1:11">
      <c r="A1" s="34"/>
      <c r="B1" s="2" t="s">
        <v>69</v>
      </c>
      <c r="C1" s="34"/>
      <c r="D1" s="34"/>
      <c r="E1" s="74"/>
      <c r="F1" s="36"/>
      <c r="G1" s="36"/>
      <c r="H1" s="36"/>
      <c r="I1" s="36"/>
      <c r="J1" s="37"/>
      <c r="K1" s="42"/>
    </row>
    <row r="2" ht="22.8" customHeight="1" spans="1:11">
      <c r="A2" s="34"/>
      <c r="B2" s="38" t="s">
        <v>70</v>
      </c>
      <c r="C2" s="38"/>
      <c r="D2" s="38"/>
      <c r="E2" s="38"/>
      <c r="F2" s="38"/>
      <c r="G2" s="38"/>
      <c r="H2" s="38"/>
      <c r="I2" s="38"/>
      <c r="J2" s="38"/>
      <c r="K2" s="42" t="s">
        <v>2</v>
      </c>
    </row>
    <row r="3" ht="19.55" customHeight="1" spans="1:11">
      <c r="A3" s="39"/>
      <c r="B3" s="40" t="s">
        <v>4</v>
      </c>
      <c r="C3" s="40"/>
      <c r="D3" s="40"/>
      <c r="E3" s="40"/>
      <c r="F3" s="39"/>
      <c r="G3" s="39"/>
      <c r="H3" s="77"/>
      <c r="I3" s="77"/>
      <c r="J3" s="41" t="s">
        <v>5</v>
      </c>
      <c r="K3" s="49"/>
    </row>
    <row r="4" ht="24.4" customHeight="1" spans="1:11">
      <c r="A4" s="42"/>
      <c r="B4" s="43" t="s">
        <v>8</v>
      </c>
      <c r="C4" s="43"/>
      <c r="D4" s="43"/>
      <c r="E4" s="43"/>
      <c r="F4" s="43" t="s">
        <v>58</v>
      </c>
      <c r="G4" s="43" t="s">
        <v>71</v>
      </c>
      <c r="H4" s="43" t="s">
        <v>72</v>
      </c>
      <c r="I4" s="43" t="s">
        <v>73</v>
      </c>
      <c r="J4" s="57" t="s">
        <v>74</v>
      </c>
      <c r="K4" s="50"/>
    </row>
    <row r="5" ht="24.4" customHeight="1" spans="1:11">
      <c r="A5" s="44"/>
      <c r="B5" s="43" t="s">
        <v>75</v>
      </c>
      <c r="C5" s="43"/>
      <c r="D5" s="43"/>
      <c r="E5" s="43" t="s">
        <v>76</v>
      </c>
      <c r="F5" s="43"/>
      <c r="G5" s="43"/>
      <c r="H5" s="43"/>
      <c r="I5" s="43"/>
      <c r="J5" s="43"/>
      <c r="K5" s="50"/>
    </row>
    <row r="6" ht="24.4" customHeight="1" spans="1:11">
      <c r="A6" s="44"/>
      <c r="B6" s="43" t="s">
        <v>77</v>
      </c>
      <c r="C6" s="43" t="s">
        <v>78</v>
      </c>
      <c r="D6" s="43" t="s">
        <v>79</v>
      </c>
      <c r="E6" s="43"/>
      <c r="F6" s="43"/>
      <c r="G6" s="43"/>
      <c r="H6" s="43"/>
      <c r="I6" s="43"/>
      <c r="J6" s="43"/>
      <c r="K6" s="51"/>
    </row>
    <row r="7" ht="27" customHeight="1" spans="1:11">
      <c r="A7" s="45"/>
      <c r="B7" s="61"/>
      <c r="C7" s="61"/>
      <c r="D7" s="61"/>
      <c r="E7" s="61" t="s">
        <v>80</v>
      </c>
      <c r="F7" s="59">
        <f>SUM(F8:F15)</f>
        <v>2040.55</v>
      </c>
      <c r="G7" s="59">
        <f>SUM(G8:G15)</f>
        <v>659</v>
      </c>
      <c r="H7" s="59">
        <f>SUM(H8:H15)</f>
        <v>1381.55</v>
      </c>
      <c r="I7" s="59"/>
      <c r="J7" s="59"/>
      <c r="K7" s="52"/>
    </row>
    <row r="8" ht="27" customHeight="1" spans="1:11">
      <c r="A8" s="45"/>
      <c r="B8" s="104" t="s">
        <v>81</v>
      </c>
      <c r="C8" s="105" t="s">
        <v>82</v>
      </c>
      <c r="D8" s="105" t="s">
        <v>82</v>
      </c>
      <c r="E8" s="61" t="s">
        <v>83</v>
      </c>
      <c r="F8" s="59">
        <v>66.15</v>
      </c>
      <c r="G8" s="59">
        <v>66.15</v>
      </c>
      <c r="H8" s="59"/>
      <c r="I8" s="59"/>
      <c r="J8" s="59"/>
      <c r="K8" s="52"/>
    </row>
    <row r="9" ht="27" customHeight="1" spans="1:11">
      <c r="A9" s="45"/>
      <c r="B9" s="104" t="s">
        <v>81</v>
      </c>
      <c r="C9" s="105" t="s">
        <v>84</v>
      </c>
      <c r="D9" s="105" t="s">
        <v>84</v>
      </c>
      <c r="E9" s="61" t="s">
        <v>85</v>
      </c>
      <c r="F9" s="59">
        <v>3.27</v>
      </c>
      <c r="G9" s="59">
        <v>3.27</v>
      </c>
      <c r="H9" s="59"/>
      <c r="I9" s="59"/>
      <c r="J9" s="59"/>
      <c r="K9" s="52"/>
    </row>
    <row r="10" ht="27" customHeight="1" spans="1:11">
      <c r="A10" s="45"/>
      <c r="B10" s="104" t="s">
        <v>86</v>
      </c>
      <c r="C10" s="105" t="s">
        <v>87</v>
      </c>
      <c r="D10" s="105" t="s">
        <v>88</v>
      </c>
      <c r="E10" s="61" t="s">
        <v>89</v>
      </c>
      <c r="F10" s="59">
        <v>150</v>
      </c>
      <c r="G10" s="59"/>
      <c r="H10" s="59">
        <v>150</v>
      </c>
      <c r="I10" s="59"/>
      <c r="J10" s="59"/>
      <c r="K10" s="52"/>
    </row>
    <row r="11" ht="27" customHeight="1" spans="1:11">
      <c r="A11" s="45"/>
      <c r="B11" s="104" t="s">
        <v>86</v>
      </c>
      <c r="C11" s="105" t="s">
        <v>90</v>
      </c>
      <c r="D11" s="105" t="s">
        <v>91</v>
      </c>
      <c r="E11" s="61" t="s">
        <v>92</v>
      </c>
      <c r="F11" s="59">
        <v>23.8</v>
      </c>
      <c r="G11" s="59">
        <v>23.8</v>
      </c>
      <c r="H11" s="59"/>
      <c r="I11" s="59"/>
      <c r="J11" s="59"/>
      <c r="K11" s="52"/>
    </row>
    <row r="12" ht="27" customHeight="1" spans="1:11">
      <c r="A12" s="45"/>
      <c r="B12" s="104" t="s">
        <v>93</v>
      </c>
      <c r="C12" s="105" t="s">
        <v>82</v>
      </c>
      <c r="D12" s="105" t="s">
        <v>87</v>
      </c>
      <c r="E12" s="61" t="s">
        <v>94</v>
      </c>
      <c r="F12" s="59">
        <v>282.28</v>
      </c>
      <c r="G12" s="59"/>
      <c r="H12" s="59">
        <v>282.28</v>
      </c>
      <c r="I12" s="59"/>
      <c r="J12" s="59"/>
      <c r="K12" s="52"/>
    </row>
    <row r="13" ht="27" customHeight="1" spans="1:11">
      <c r="A13" s="45"/>
      <c r="B13" s="104" t="s">
        <v>95</v>
      </c>
      <c r="C13" s="105" t="s">
        <v>96</v>
      </c>
      <c r="D13" s="105" t="s">
        <v>97</v>
      </c>
      <c r="E13" s="61" t="s">
        <v>98</v>
      </c>
      <c r="F13" s="59">
        <v>1038.44</v>
      </c>
      <c r="G13" s="59">
        <v>516.17</v>
      </c>
      <c r="H13" s="59">
        <v>522.27</v>
      </c>
      <c r="I13" s="59"/>
      <c r="J13" s="59"/>
      <c r="K13" s="52"/>
    </row>
    <row r="14" ht="27" customHeight="1" spans="1:11">
      <c r="A14" s="45"/>
      <c r="B14" s="104" t="s">
        <v>95</v>
      </c>
      <c r="C14" s="105" t="s">
        <v>96</v>
      </c>
      <c r="D14" s="105" t="s">
        <v>84</v>
      </c>
      <c r="E14" s="61" t="s">
        <v>99</v>
      </c>
      <c r="F14" s="59">
        <v>427</v>
      </c>
      <c r="G14" s="59"/>
      <c r="H14" s="59">
        <v>427</v>
      </c>
      <c r="I14" s="59"/>
      <c r="J14" s="59"/>
      <c r="K14" s="52"/>
    </row>
    <row r="15" ht="27" customHeight="1" spans="1:11">
      <c r="A15" s="45"/>
      <c r="B15" s="104" t="s">
        <v>100</v>
      </c>
      <c r="C15" s="105" t="s">
        <v>91</v>
      </c>
      <c r="D15" s="105" t="s">
        <v>96</v>
      </c>
      <c r="E15" s="61" t="s">
        <v>101</v>
      </c>
      <c r="F15" s="59">
        <v>49.61</v>
      </c>
      <c r="G15" s="59">
        <v>49.61</v>
      </c>
      <c r="H15" s="59"/>
      <c r="I15" s="59"/>
      <c r="J15" s="59"/>
      <c r="K15" s="52"/>
    </row>
    <row r="16" ht="27" customHeight="1" spans="1:11">
      <c r="A16" s="45"/>
      <c r="B16" s="61"/>
      <c r="C16" s="61"/>
      <c r="D16" s="61"/>
      <c r="E16" s="61"/>
      <c r="F16" s="59"/>
      <c r="G16" s="59"/>
      <c r="H16" s="59"/>
      <c r="I16" s="59"/>
      <c r="J16" s="59"/>
      <c r="K16" s="52"/>
    </row>
    <row r="17" ht="27" customHeight="1" spans="1:11">
      <c r="A17" s="45"/>
      <c r="B17" s="61"/>
      <c r="C17" s="61"/>
      <c r="D17" s="61"/>
      <c r="E17" s="61"/>
      <c r="F17" s="59"/>
      <c r="G17" s="59"/>
      <c r="H17" s="59"/>
      <c r="I17" s="59"/>
      <c r="J17" s="59"/>
      <c r="K17" s="52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J7" sqref="J7"/>
    </sheetView>
  </sheetViews>
  <sheetFormatPr defaultColWidth="10" defaultRowHeight="13.5"/>
  <cols>
    <col min="1" max="1" width="1.53333333333333" style="33" customWidth="1"/>
    <col min="2" max="2" width="28.5416666666667" style="33" customWidth="1"/>
    <col min="3" max="3" width="19.375" style="33" customWidth="1"/>
    <col min="4" max="4" width="28.5416666666667" style="33" customWidth="1"/>
    <col min="5" max="8" width="19.375" style="33" customWidth="1"/>
    <col min="9" max="9" width="1.53333333333333" style="33" customWidth="1"/>
    <col min="10" max="12" width="9.76666666666667" style="33" customWidth="1"/>
    <col min="13" max="16384" width="10" style="33"/>
  </cols>
  <sheetData>
    <row r="1" ht="25" customHeight="1" spans="1:9">
      <c r="A1" s="92"/>
      <c r="B1" s="2" t="s">
        <v>102</v>
      </c>
      <c r="C1" s="93"/>
      <c r="D1" s="93"/>
      <c r="E1" s="93"/>
      <c r="F1" s="93"/>
      <c r="G1" s="93"/>
      <c r="H1" s="94"/>
      <c r="I1" s="101" t="s">
        <v>2</v>
      </c>
    </row>
    <row r="2" ht="22.8" customHeight="1" spans="1:9">
      <c r="A2" s="93"/>
      <c r="B2" s="95" t="s">
        <v>103</v>
      </c>
      <c r="C2" s="95"/>
      <c r="D2" s="95"/>
      <c r="E2" s="95"/>
      <c r="F2" s="95"/>
      <c r="G2" s="95"/>
      <c r="H2" s="95"/>
      <c r="I2" s="101"/>
    </row>
    <row r="3" ht="19.55" customHeight="1" spans="1:9">
      <c r="A3" s="96"/>
      <c r="B3" s="40" t="s">
        <v>4</v>
      </c>
      <c r="C3" s="40"/>
      <c r="D3" s="80"/>
      <c r="E3" s="80"/>
      <c r="F3" s="80"/>
      <c r="G3" s="80"/>
      <c r="H3" s="97" t="s">
        <v>5</v>
      </c>
      <c r="I3" s="102"/>
    </row>
    <row r="4" ht="15" customHeight="1" spans="1:9">
      <c r="A4" s="98"/>
      <c r="B4" s="43" t="s">
        <v>6</v>
      </c>
      <c r="C4" s="43"/>
      <c r="D4" s="43" t="s">
        <v>7</v>
      </c>
      <c r="E4" s="43"/>
      <c r="F4" s="43"/>
      <c r="G4" s="43"/>
      <c r="H4" s="43"/>
      <c r="I4" s="87"/>
    </row>
    <row r="5" ht="15" customHeight="1" spans="1:9">
      <c r="A5" s="98"/>
      <c r="B5" s="43" t="s">
        <v>8</v>
      </c>
      <c r="C5" s="43" t="s">
        <v>9</v>
      </c>
      <c r="D5" s="43" t="s">
        <v>8</v>
      </c>
      <c r="E5" s="43" t="s">
        <v>58</v>
      </c>
      <c r="F5" s="43" t="s">
        <v>104</v>
      </c>
      <c r="G5" s="43" t="s">
        <v>105</v>
      </c>
      <c r="H5" s="43" t="s">
        <v>106</v>
      </c>
      <c r="I5" s="87"/>
    </row>
    <row r="6" ht="15" customHeight="1" spans="1:9">
      <c r="A6" s="42"/>
      <c r="B6" s="58" t="s">
        <v>107</v>
      </c>
      <c r="C6" s="99">
        <v>1613.55</v>
      </c>
      <c r="D6" s="58" t="s">
        <v>108</v>
      </c>
      <c r="E6" s="59">
        <f>SUM(F6:H6)</f>
        <v>2040.55</v>
      </c>
      <c r="F6" s="59">
        <f>SUM(F7:F33)</f>
        <v>2040.55</v>
      </c>
      <c r="G6" s="59"/>
      <c r="H6" s="59"/>
      <c r="I6" s="51"/>
    </row>
    <row r="7" ht="15" customHeight="1" spans="1:9">
      <c r="A7" s="42"/>
      <c r="B7" s="58" t="s">
        <v>109</v>
      </c>
      <c r="C7" s="59">
        <v>1613.55</v>
      </c>
      <c r="D7" s="58" t="s">
        <v>110</v>
      </c>
      <c r="E7" s="59"/>
      <c r="F7" s="59"/>
      <c r="G7" s="59"/>
      <c r="H7" s="59"/>
      <c r="I7" s="51"/>
    </row>
    <row r="8" ht="15" customHeight="1" spans="1:9">
      <c r="A8" s="42"/>
      <c r="B8" s="58" t="s">
        <v>111</v>
      </c>
      <c r="C8" s="59"/>
      <c r="D8" s="58" t="s">
        <v>112</v>
      </c>
      <c r="E8" s="59"/>
      <c r="F8" s="59"/>
      <c r="G8" s="59"/>
      <c r="H8" s="59"/>
      <c r="I8" s="51"/>
    </row>
    <row r="9" ht="15" customHeight="1" spans="1:9">
      <c r="A9" s="42"/>
      <c r="B9" s="58" t="s">
        <v>113</v>
      </c>
      <c r="C9" s="59"/>
      <c r="D9" s="58" t="s">
        <v>114</v>
      </c>
      <c r="E9" s="59"/>
      <c r="F9" s="59"/>
      <c r="G9" s="59"/>
      <c r="H9" s="59"/>
      <c r="I9" s="51"/>
    </row>
    <row r="10" ht="15" customHeight="1" spans="1:9">
      <c r="A10" s="42"/>
      <c r="B10" s="58" t="s">
        <v>115</v>
      </c>
      <c r="C10" s="99">
        <v>427</v>
      </c>
      <c r="D10" s="58" t="s">
        <v>116</v>
      </c>
      <c r="E10" s="59"/>
      <c r="F10" s="59"/>
      <c r="G10" s="59"/>
      <c r="H10" s="59"/>
      <c r="I10" s="51"/>
    </row>
    <row r="11" ht="15" customHeight="1" spans="1:9">
      <c r="A11" s="42"/>
      <c r="B11" s="58" t="s">
        <v>109</v>
      </c>
      <c r="C11" s="99">
        <v>427</v>
      </c>
      <c r="D11" s="58" t="s">
        <v>117</v>
      </c>
      <c r="E11" s="59"/>
      <c r="F11" s="59"/>
      <c r="G11" s="59"/>
      <c r="H11" s="59"/>
      <c r="I11" s="51"/>
    </row>
    <row r="12" ht="15" customHeight="1" spans="1:9">
      <c r="A12" s="42"/>
      <c r="B12" s="58" t="s">
        <v>111</v>
      </c>
      <c r="C12" s="59"/>
      <c r="D12" s="58" t="s">
        <v>118</v>
      </c>
      <c r="E12" s="59"/>
      <c r="F12" s="59"/>
      <c r="G12" s="59"/>
      <c r="H12" s="59"/>
      <c r="I12" s="51"/>
    </row>
    <row r="13" ht="15" customHeight="1" spans="1:9">
      <c r="A13" s="42"/>
      <c r="B13" s="58" t="s">
        <v>113</v>
      </c>
      <c r="C13" s="59"/>
      <c r="D13" s="58" t="s">
        <v>119</v>
      </c>
      <c r="E13" s="59"/>
      <c r="F13" s="59"/>
      <c r="G13" s="59"/>
      <c r="H13" s="59"/>
      <c r="I13" s="51"/>
    </row>
    <row r="14" ht="15" customHeight="1" spans="1:9">
      <c r="A14" s="42"/>
      <c r="B14" s="58" t="s">
        <v>120</v>
      </c>
      <c r="C14" s="59"/>
      <c r="D14" s="58" t="s">
        <v>121</v>
      </c>
      <c r="E14" s="59">
        <f>SUM(F14:H14)</f>
        <v>69.42</v>
      </c>
      <c r="F14" s="59">
        <v>69.42</v>
      </c>
      <c r="G14" s="59"/>
      <c r="H14" s="59"/>
      <c r="I14" s="51"/>
    </row>
    <row r="15" ht="15" customHeight="1" spans="1:9">
      <c r="A15" s="42"/>
      <c r="B15" s="58" t="s">
        <v>120</v>
      </c>
      <c r="C15" s="59"/>
      <c r="D15" s="58" t="s">
        <v>122</v>
      </c>
      <c r="E15" s="59"/>
      <c r="F15" s="59"/>
      <c r="G15" s="59"/>
      <c r="H15" s="59"/>
      <c r="I15" s="51"/>
    </row>
    <row r="16" ht="15" customHeight="1" spans="1:9">
      <c r="A16" s="42"/>
      <c r="B16" s="58" t="s">
        <v>120</v>
      </c>
      <c r="C16" s="59"/>
      <c r="D16" s="58" t="s">
        <v>123</v>
      </c>
      <c r="E16" s="59">
        <f>SUM(F16:H16)</f>
        <v>173.8</v>
      </c>
      <c r="F16" s="59">
        <v>173.8</v>
      </c>
      <c r="G16" s="59"/>
      <c r="H16" s="59"/>
      <c r="I16" s="51"/>
    </row>
    <row r="17" ht="15" customHeight="1" spans="1:9">
      <c r="A17" s="42"/>
      <c r="B17" s="58" t="s">
        <v>120</v>
      </c>
      <c r="C17" s="59"/>
      <c r="D17" s="58" t="s">
        <v>124</v>
      </c>
      <c r="E17" s="59"/>
      <c r="F17" s="59"/>
      <c r="G17" s="59"/>
      <c r="H17" s="59"/>
      <c r="I17" s="51"/>
    </row>
    <row r="18" ht="15" customHeight="1" spans="1:9">
      <c r="A18" s="42"/>
      <c r="B18" s="58" t="s">
        <v>120</v>
      </c>
      <c r="C18" s="59"/>
      <c r="D18" s="58" t="s">
        <v>125</v>
      </c>
      <c r="E18" s="59"/>
      <c r="F18" s="59"/>
      <c r="G18" s="59"/>
      <c r="H18" s="59"/>
      <c r="I18" s="51"/>
    </row>
    <row r="19" ht="15" customHeight="1" spans="1:9">
      <c r="A19" s="42"/>
      <c r="B19" s="58" t="s">
        <v>120</v>
      </c>
      <c r="C19" s="59"/>
      <c r="D19" s="58" t="s">
        <v>126</v>
      </c>
      <c r="E19" s="59">
        <f>SUM(F19:H19)</f>
        <v>282.28</v>
      </c>
      <c r="F19" s="59">
        <v>282.28</v>
      </c>
      <c r="G19" s="59"/>
      <c r="H19" s="59"/>
      <c r="I19" s="51"/>
    </row>
    <row r="20" ht="15" customHeight="1" spans="1:9">
      <c r="A20" s="42"/>
      <c r="B20" s="58" t="s">
        <v>120</v>
      </c>
      <c r="C20" s="59"/>
      <c r="D20" s="58" t="s">
        <v>127</v>
      </c>
      <c r="E20" s="59">
        <f>SUM(F20:H20)</f>
        <v>1465.44</v>
      </c>
      <c r="F20" s="59">
        <v>1465.44</v>
      </c>
      <c r="G20" s="59"/>
      <c r="H20" s="59"/>
      <c r="I20" s="51"/>
    </row>
    <row r="21" ht="15" customHeight="1" spans="1:9">
      <c r="A21" s="42"/>
      <c r="B21" s="58" t="s">
        <v>120</v>
      </c>
      <c r="C21" s="59"/>
      <c r="D21" s="58" t="s">
        <v>128</v>
      </c>
      <c r="E21" s="59"/>
      <c r="F21" s="59"/>
      <c r="G21" s="59"/>
      <c r="H21" s="59"/>
      <c r="I21" s="51"/>
    </row>
    <row r="22" ht="15" customHeight="1" spans="1:9">
      <c r="A22" s="42"/>
      <c r="B22" s="58" t="s">
        <v>120</v>
      </c>
      <c r="C22" s="59"/>
      <c r="D22" s="58" t="s">
        <v>129</v>
      </c>
      <c r="E22" s="59"/>
      <c r="F22" s="59"/>
      <c r="G22" s="59"/>
      <c r="H22" s="59"/>
      <c r="I22" s="51"/>
    </row>
    <row r="23" ht="15" customHeight="1" spans="1:9">
      <c r="A23" s="42"/>
      <c r="B23" s="58" t="s">
        <v>120</v>
      </c>
      <c r="C23" s="59"/>
      <c r="D23" s="58" t="s">
        <v>130</v>
      </c>
      <c r="E23" s="59"/>
      <c r="F23" s="59"/>
      <c r="G23" s="59"/>
      <c r="H23" s="59"/>
      <c r="I23" s="51"/>
    </row>
    <row r="24" ht="15" customHeight="1" spans="1:9">
      <c r="A24" s="42"/>
      <c r="B24" s="58" t="s">
        <v>120</v>
      </c>
      <c r="C24" s="59"/>
      <c r="D24" s="58" t="s">
        <v>131</v>
      </c>
      <c r="E24" s="59"/>
      <c r="F24" s="59"/>
      <c r="G24" s="59"/>
      <c r="H24" s="59"/>
      <c r="I24" s="51"/>
    </row>
    <row r="25" ht="15" customHeight="1" spans="1:9">
      <c r="A25" s="42"/>
      <c r="B25" s="58" t="s">
        <v>120</v>
      </c>
      <c r="C25" s="59"/>
      <c r="D25" s="58" t="s">
        <v>132</v>
      </c>
      <c r="E25" s="59"/>
      <c r="F25" s="59"/>
      <c r="G25" s="59"/>
      <c r="H25" s="59"/>
      <c r="I25" s="51"/>
    </row>
    <row r="26" ht="15" customHeight="1" spans="1:9">
      <c r="A26" s="42"/>
      <c r="B26" s="58" t="s">
        <v>120</v>
      </c>
      <c r="C26" s="59"/>
      <c r="D26" s="58" t="s">
        <v>133</v>
      </c>
      <c r="E26" s="59">
        <f>SUM(F26:H26)</f>
        <v>49.61</v>
      </c>
      <c r="F26" s="59">
        <v>49.61</v>
      </c>
      <c r="G26" s="59"/>
      <c r="H26" s="59"/>
      <c r="I26" s="51"/>
    </row>
    <row r="27" ht="15" customHeight="1" spans="1:9">
      <c r="A27" s="42"/>
      <c r="B27" s="58" t="s">
        <v>120</v>
      </c>
      <c r="C27" s="59"/>
      <c r="D27" s="58" t="s">
        <v>134</v>
      </c>
      <c r="E27" s="59"/>
      <c r="F27" s="59"/>
      <c r="G27" s="59"/>
      <c r="H27" s="59"/>
      <c r="I27" s="51"/>
    </row>
    <row r="28" ht="15" customHeight="1" spans="1:9">
      <c r="A28" s="42"/>
      <c r="B28" s="58" t="s">
        <v>120</v>
      </c>
      <c r="C28" s="59"/>
      <c r="D28" s="58" t="s">
        <v>135</v>
      </c>
      <c r="E28" s="59"/>
      <c r="F28" s="59"/>
      <c r="G28" s="59"/>
      <c r="H28" s="59"/>
      <c r="I28" s="51"/>
    </row>
    <row r="29" ht="15" customHeight="1" spans="1:9">
      <c r="A29" s="42"/>
      <c r="B29" s="58" t="s">
        <v>120</v>
      </c>
      <c r="C29" s="59"/>
      <c r="D29" s="58" t="s">
        <v>136</v>
      </c>
      <c r="E29" s="59"/>
      <c r="F29" s="59"/>
      <c r="G29" s="59"/>
      <c r="H29" s="59"/>
      <c r="I29" s="51"/>
    </row>
    <row r="30" ht="15" customHeight="1" spans="1:9">
      <c r="A30" s="42"/>
      <c r="B30" s="58" t="s">
        <v>120</v>
      </c>
      <c r="C30" s="59"/>
      <c r="D30" s="58" t="s">
        <v>137</v>
      </c>
      <c r="E30" s="59"/>
      <c r="F30" s="59"/>
      <c r="G30" s="59"/>
      <c r="H30" s="59"/>
      <c r="I30" s="51"/>
    </row>
    <row r="31" ht="15" customHeight="1" spans="1:9">
      <c r="A31" s="42"/>
      <c r="B31" s="58" t="s">
        <v>120</v>
      </c>
      <c r="C31" s="59"/>
      <c r="D31" s="58" t="s">
        <v>138</v>
      </c>
      <c r="E31" s="59"/>
      <c r="F31" s="59"/>
      <c r="G31" s="59"/>
      <c r="H31" s="59"/>
      <c r="I31" s="51"/>
    </row>
    <row r="32" ht="15" customHeight="1" spans="1:9">
      <c r="A32" s="42"/>
      <c r="B32" s="58" t="s">
        <v>120</v>
      </c>
      <c r="C32" s="59"/>
      <c r="D32" s="58" t="s">
        <v>139</v>
      </c>
      <c r="E32" s="59"/>
      <c r="F32" s="59"/>
      <c r="G32" s="59"/>
      <c r="H32" s="59"/>
      <c r="I32" s="51"/>
    </row>
    <row r="33" ht="15" customHeight="1" spans="1:9">
      <c r="A33" s="42"/>
      <c r="B33" s="58" t="s">
        <v>120</v>
      </c>
      <c r="C33" s="59"/>
      <c r="D33" s="58" t="s">
        <v>140</v>
      </c>
      <c r="E33" s="59"/>
      <c r="F33" s="59"/>
      <c r="G33" s="59"/>
      <c r="H33" s="59"/>
      <c r="I33" s="51"/>
    </row>
    <row r="34" ht="9.75" customHeight="1" spans="1:9">
      <c r="A34" s="100"/>
      <c r="B34" s="100"/>
      <c r="C34" s="100"/>
      <c r="D34" s="35"/>
      <c r="E34" s="100"/>
      <c r="F34" s="100"/>
      <c r="G34" s="100"/>
      <c r="H34" s="100"/>
      <c r="I34" s="103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43"/>
  <sheetViews>
    <sheetView workbookViewId="0">
      <pane ySplit="6" topLeftCell="A16" activePane="bottomLeft" state="frozen"/>
      <selection/>
      <selection pane="bottomLeft" activeCell="E22" sqref="E22"/>
    </sheetView>
  </sheetViews>
  <sheetFormatPr defaultColWidth="10" defaultRowHeight="13.5"/>
  <cols>
    <col min="1" max="1" width="1.53333333333333" style="72" customWidth="1"/>
    <col min="2" max="3" width="6.15833333333333" style="72" customWidth="1"/>
    <col min="4" max="4" width="21" style="72" customWidth="1"/>
    <col min="5" max="5" width="9.5" style="72" customWidth="1"/>
    <col min="6" max="7" width="10" style="72" customWidth="1"/>
    <col min="8" max="8" width="9.125" style="72" customWidth="1"/>
    <col min="9" max="9" width="10.125" style="72" customWidth="1"/>
    <col min="10" max="25" width="5.75" style="72" customWidth="1"/>
    <col min="26" max="26" width="7.25" style="72" customWidth="1"/>
    <col min="27" max="27" width="8.25" style="72" customWidth="1"/>
    <col min="28" max="28" width="5.75" style="72" customWidth="1"/>
    <col min="29" max="29" width="8.375" style="72" customWidth="1"/>
    <col min="30" max="38" width="5.75" style="72" customWidth="1"/>
    <col min="39" max="39" width="1.53333333333333" style="72" customWidth="1"/>
    <col min="40" max="41" width="9.76666666666667" style="72" customWidth="1"/>
    <col min="42" max="16384" width="10" style="72"/>
  </cols>
  <sheetData>
    <row r="1" ht="25" customHeight="1" spans="1:39">
      <c r="A1" s="73"/>
      <c r="B1" s="2" t="s">
        <v>141</v>
      </c>
      <c r="C1" s="2"/>
      <c r="D1" s="73"/>
      <c r="E1" s="73"/>
      <c r="F1" s="73"/>
      <c r="G1" s="36"/>
      <c r="H1" s="74"/>
      <c r="I1" s="74"/>
      <c r="J1" s="36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86"/>
      <c r="AM1" s="87"/>
    </row>
    <row r="2" ht="22.8" customHeight="1" spans="1:39">
      <c r="A2" s="36"/>
      <c r="B2" s="75" t="s">
        <v>142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88"/>
      <c r="AM2" s="87"/>
    </row>
    <row r="3" ht="19.55" customHeight="1" spans="1:39">
      <c r="A3" s="77"/>
      <c r="B3" s="78" t="s">
        <v>4</v>
      </c>
      <c r="C3" s="79"/>
      <c r="D3" s="79"/>
      <c r="F3" s="77"/>
      <c r="G3" s="23"/>
      <c r="H3" s="80"/>
      <c r="I3" s="80"/>
      <c r="J3" s="77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9" t="s">
        <v>5</v>
      </c>
      <c r="AK3" s="90"/>
      <c r="AL3" s="91"/>
      <c r="AM3" s="87"/>
    </row>
    <row r="4" ht="24.4" customHeight="1" spans="1:39">
      <c r="A4" s="44"/>
      <c r="B4" s="57"/>
      <c r="C4" s="57"/>
      <c r="D4" s="57"/>
      <c r="E4" s="57" t="s">
        <v>143</v>
      </c>
      <c r="F4" s="57" t="s">
        <v>144</v>
      </c>
      <c r="G4" s="57"/>
      <c r="H4" s="57"/>
      <c r="I4" s="57"/>
      <c r="J4" s="57"/>
      <c r="K4" s="57"/>
      <c r="L4" s="57"/>
      <c r="M4" s="57"/>
      <c r="N4" s="57"/>
      <c r="O4" s="57"/>
      <c r="P4" s="57" t="s">
        <v>145</v>
      </c>
      <c r="Q4" s="57"/>
      <c r="R4" s="57"/>
      <c r="S4" s="57"/>
      <c r="T4" s="57"/>
      <c r="U4" s="57"/>
      <c r="V4" s="57"/>
      <c r="W4" s="57"/>
      <c r="X4" s="57"/>
      <c r="Y4" s="57"/>
      <c r="Z4" s="57" t="s">
        <v>146</v>
      </c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87"/>
    </row>
    <row r="5" ht="30" customHeight="1" spans="1:39">
      <c r="A5" s="44"/>
      <c r="B5" s="57" t="s">
        <v>75</v>
      </c>
      <c r="C5" s="57"/>
      <c r="D5" s="57" t="s">
        <v>76</v>
      </c>
      <c r="E5" s="57"/>
      <c r="F5" s="57" t="s">
        <v>58</v>
      </c>
      <c r="G5" s="57" t="s">
        <v>147</v>
      </c>
      <c r="H5" s="57"/>
      <c r="I5" s="57"/>
      <c r="J5" s="57" t="s">
        <v>148</v>
      </c>
      <c r="K5" s="57"/>
      <c r="L5" s="57"/>
      <c r="M5" s="57" t="s">
        <v>149</v>
      </c>
      <c r="N5" s="57"/>
      <c r="O5" s="57"/>
      <c r="P5" s="57" t="s">
        <v>58</v>
      </c>
      <c r="Q5" s="57" t="s">
        <v>147</v>
      </c>
      <c r="R5" s="57"/>
      <c r="S5" s="57"/>
      <c r="T5" s="57" t="s">
        <v>148</v>
      </c>
      <c r="U5" s="57"/>
      <c r="V5" s="57"/>
      <c r="W5" s="57" t="s">
        <v>149</v>
      </c>
      <c r="X5" s="57"/>
      <c r="Y5" s="57"/>
      <c r="Z5" s="57" t="s">
        <v>58</v>
      </c>
      <c r="AA5" s="57" t="s">
        <v>147</v>
      </c>
      <c r="AB5" s="57"/>
      <c r="AC5" s="57"/>
      <c r="AD5" s="57" t="s">
        <v>148</v>
      </c>
      <c r="AE5" s="57"/>
      <c r="AF5" s="57"/>
      <c r="AG5" s="57" t="s">
        <v>149</v>
      </c>
      <c r="AH5" s="57"/>
      <c r="AI5" s="57"/>
      <c r="AJ5" s="57" t="s">
        <v>150</v>
      </c>
      <c r="AK5" s="57"/>
      <c r="AL5" s="57"/>
      <c r="AM5" s="87"/>
    </row>
    <row r="6" ht="30" customHeight="1" spans="1:39">
      <c r="A6" s="35"/>
      <c r="B6" s="57" t="s">
        <v>77</v>
      </c>
      <c r="C6" s="57" t="s">
        <v>78</v>
      </c>
      <c r="D6" s="57"/>
      <c r="E6" s="57"/>
      <c r="F6" s="57"/>
      <c r="G6" s="57" t="s">
        <v>151</v>
      </c>
      <c r="H6" s="57" t="s">
        <v>71</v>
      </c>
      <c r="I6" s="57" t="s">
        <v>72</v>
      </c>
      <c r="J6" s="57" t="s">
        <v>151</v>
      </c>
      <c r="K6" s="57" t="s">
        <v>71</v>
      </c>
      <c r="L6" s="57" t="s">
        <v>72</v>
      </c>
      <c r="M6" s="57" t="s">
        <v>151</v>
      </c>
      <c r="N6" s="57" t="s">
        <v>71</v>
      </c>
      <c r="O6" s="57" t="s">
        <v>72</v>
      </c>
      <c r="P6" s="57"/>
      <c r="Q6" s="57" t="s">
        <v>151</v>
      </c>
      <c r="R6" s="57" t="s">
        <v>71</v>
      </c>
      <c r="S6" s="57" t="s">
        <v>72</v>
      </c>
      <c r="T6" s="57" t="s">
        <v>151</v>
      </c>
      <c r="U6" s="57" t="s">
        <v>71</v>
      </c>
      <c r="V6" s="57" t="s">
        <v>72</v>
      </c>
      <c r="W6" s="57" t="s">
        <v>151</v>
      </c>
      <c r="X6" s="57" t="s">
        <v>71</v>
      </c>
      <c r="Y6" s="57" t="s">
        <v>72</v>
      </c>
      <c r="Z6" s="57"/>
      <c r="AA6" s="57" t="s">
        <v>151</v>
      </c>
      <c r="AB6" s="57" t="s">
        <v>71</v>
      </c>
      <c r="AC6" s="57" t="s">
        <v>72</v>
      </c>
      <c r="AD6" s="57" t="s">
        <v>151</v>
      </c>
      <c r="AE6" s="57" t="s">
        <v>71</v>
      </c>
      <c r="AF6" s="57" t="s">
        <v>72</v>
      </c>
      <c r="AG6" s="57" t="s">
        <v>151</v>
      </c>
      <c r="AH6" s="57" t="s">
        <v>71</v>
      </c>
      <c r="AI6" s="57" t="s">
        <v>72</v>
      </c>
      <c r="AJ6" s="57" t="s">
        <v>151</v>
      </c>
      <c r="AK6" s="57" t="s">
        <v>71</v>
      </c>
      <c r="AL6" s="57" t="s">
        <v>72</v>
      </c>
      <c r="AM6" s="87"/>
    </row>
    <row r="7" ht="27" customHeight="1" spans="1:39">
      <c r="A7" s="44"/>
      <c r="B7" s="81"/>
      <c r="C7" s="81"/>
      <c r="D7" s="81" t="s">
        <v>80</v>
      </c>
      <c r="E7" s="82">
        <f>SUM(F7,Z7)</f>
        <v>2040.55</v>
      </c>
      <c r="F7" s="82">
        <f>SUM(G7)</f>
        <v>1613.55</v>
      </c>
      <c r="G7" s="82">
        <f>SUM(H7:I7)</f>
        <v>1613.55</v>
      </c>
      <c r="H7" s="82">
        <f>SUM(H8:H29)</f>
        <v>659</v>
      </c>
      <c r="I7" s="82">
        <f>SUM(I8:I29)</f>
        <v>954.55</v>
      </c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>
        <f>SUM(Z8:Z28)</f>
        <v>427</v>
      </c>
      <c r="AA7" s="85">
        <f>SUM(AA8:AA28)</f>
        <v>427</v>
      </c>
      <c r="AB7" s="85"/>
      <c r="AC7" s="85">
        <f>SUM(AC8:AC28)</f>
        <v>427</v>
      </c>
      <c r="AD7" s="85"/>
      <c r="AE7" s="85"/>
      <c r="AF7" s="85"/>
      <c r="AG7" s="85"/>
      <c r="AH7" s="85"/>
      <c r="AI7" s="85"/>
      <c r="AJ7" s="85"/>
      <c r="AK7" s="85"/>
      <c r="AL7" s="85"/>
      <c r="AM7" s="87"/>
    </row>
    <row r="8" ht="30" customHeight="1" spans="1:39">
      <c r="A8" s="35"/>
      <c r="B8" s="83" t="s">
        <v>152</v>
      </c>
      <c r="C8" s="84" t="s">
        <v>96</v>
      </c>
      <c r="D8" s="81" t="s">
        <v>153</v>
      </c>
      <c r="E8" s="82">
        <f t="shared" ref="E8:E28" si="0">SUM(F8,Z8)</f>
        <v>165.34</v>
      </c>
      <c r="F8" s="82">
        <f>SUM(G8)</f>
        <v>165.34</v>
      </c>
      <c r="G8" s="82">
        <f>SUM(H8:I8)</f>
        <v>165.34</v>
      </c>
      <c r="H8" s="81">
        <v>165.34</v>
      </c>
      <c r="I8" s="81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87"/>
    </row>
    <row r="9" ht="30" customHeight="1" spans="1:39">
      <c r="A9" s="35"/>
      <c r="B9" s="83" t="s">
        <v>152</v>
      </c>
      <c r="C9" s="84" t="s">
        <v>91</v>
      </c>
      <c r="D9" s="81" t="s">
        <v>154</v>
      </c>
      <c r="E9" s="82">
        <f t="shared" si="0"/>
        <v>14.77</v>
      </c>
      <c r="F9" s="82">
        <f t="shared" ref="F9:F28" si="1">SUM(G9)</f>
        <v>14.77</v>
      </c>
      <c r="G9" s="82">
        <f t="shared" ref="G9:G28" si="2">SUM(H9:I9)</f>
        <v>14.77</v>
      </c>
      <c r="H9" s="81">
        <v>14.77</v>
      </c>
      <c r="I9" s="81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87"/>
    </row>
    <row r="10" ht="30" customHeight="1" spans="1:39">
      <c r="A10" s="35"/>
      <c r="B10" s="83" t="s">
        <v>152</v>
      </c>
      <c r="C10" s="84" t="s">
        <v>155</v>
      </c>
      <c r="D10" s="81" t="s">
        <v>156</v>
      </c>
      <c r="E10" s="82">
        <f t="shared" si="0"/>
        <v>143.75</v>
      </c>
      <c r="F10" s="82">
        <f t="shared" si="1"/>
        <v>143.75</v>
      </c>
      <c r="G10" s="82">
        <f t="shared" si="2"/>
        <v>143.75</v>
      </c>
      <c r="H10" s="81">
        <v>143.75</v>
      </c>
      <c r="I10" s="81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87"/>
    </row>
    <row r="11" ht="30" customHeight="1" spans="1:39">
      <c r="A11" s="35"/>
      <c r="B11" s="83" t="s">
        <v>152</v>
      </c>
      <c r="C11" s="84" t="s">
        <v>157</v>
      </c>
      <c r="D11" s="81" t="s">
        <v>158</v>
      </c>
      <c r="E11" s="82">
        <f t="shared" si="0"/>
        <v>117.37</v>
      </c>
      <c r="F11" s="82">
        <f t="shared" si="1"/>
        <v>117.37</v>
      </c>
      <c r="G11" s="82">
        <f t="shared" si="2"/>
        <v>117.37</v>
      </c>
      <c r="H11" s="81">
        <v>117.37</v>
      </c>
      <c r="I11" s="81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87"/>
    </row>
    <row r="12" ht="30" customHeight="1" spans="1:39">
      <c r="A12" s="35"/>
      <c r="B12" s="83" t="s">
        <v>152</v>
      </c>
      <c r="C12" s="84" t="s">
        <v>159</v>
      </c>
      <c r="D12" s="81" t="s">
        <v>160</v>
      </c>
      <c r="E12" s="82">
        <f t="shared" si="0"/>
        <v>66.15</v>
      </c>
      <c r="F12" s="82">
        <f t="shared" si="1"/>
        <v>66.15</v>
      </c>
      <c r="G12" s="82">
        <f t="shared" si="2"/>
        <v>66.15</v>
      </c>
      <c r="H12" s="81">
        <v>66.15</v>
      </c>
      <c r="I12" s="81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87"/>
    </row>
    <row r="13" ht="30" customHeight="1" spans="1:39">
      <c r="A13" s="35"/>
      <c r="B13" s="83" t="s">
        <v>152</v>
      </c>
      <c r="C13" s="84" t="s">
        <v>88</v>
      </c>
      <c r="D13" s="81" t="s">
        <v>161</v>
      </c>
      <c r="E13" s="82">
        <f t="shared" si="0"/>
        <v>23.8</v>
      </c>
      <c r="F13" s="82">
        <f t="shared" si="1"/>
        <v>23.8</v>
      </c>
      <c r="G13" s="82">
        <f t="shared" si="2"/>
        <v>23.8</v>
      </c>
      <c r="H13" s="81">
        <v>23.8</v>
      </c>
      <c r="I13" s="81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87"/>
    </row>
    <row r="14" ht="30" customHeight="1" spans="1:39">
      <c r="A14" s="35"/>
      <c r="B14" s="83" t="s">
        <v>152</v>
      </c>
      <c r="C14" s="84" t="s">
        <v>162</v>
      </c>
      <c r="D14" s="81" t="s">
        <v>163</v>
      </c>
      <c r="E14" s="82">
        <f t="shared" si="0"/>
        <v>3.27</v>
      </c>
      <c r="F14" s="82">
        <f t="shared" si="1"/>
        <v>3.27</v>
      </c>
      <c r="G14" s="82">
        <f t="shared" si="2"/>
        <v>3.27</v>
      </c>
      <c r="H14" s="81">
        <v>3.27</v>
      </c>
      <c r="I14" s="81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87"/>
    </row>
    <row r="15" ht="30" customHeight="1" spans="1:39">
      <c r="A15" s="35"/>
      <c r="B15" s="83" t="s">
        <v>152</v>
      </c>
      <c r="C15" s="84" t="s">
        <v>164</v>
      </c>
      <c r="D15" s="81" t="s">
        <v>101</v>
      </c>
      <c r="E15" s="82">
        <f t="shared" si="0"/>
        <v>49.61</v>
      </c>
      <c r="F15" s="82">
        <f t="shared" si="1"/>
        <v>49.61</v>
      </c>
      <c r="G15" s="82">
        <f t="shared" si="2"/>
        <v>49.61</v>
      </c>
      <c r="H15" s="81">
        <v>49.61</v>
      </c>
      <c r="I15" s="81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87"/>
    </row>
    <row r="16" ht="30" customHeight="1" spans="1:39">
      <c r="A16" s="35"/>
      <c r="B16" s="83" t="s">
        <v>152</v>
      </c>
      <c r="C16" s="84" t="s">
        <v>84</v>
      </c>
      <c r="D16" s="81" t="s">
        <v>165</v>
      </c>
      <c r="E16" s="82">
        <f t="shared" si="0"/>
        <v>10.41</v>
      </c>
      <c r="F16" s="82">
        <f t="shared" si="1"/>
        <v>10.41</v>
      </c>
      <c r="G16" s="82">
        <f t="shared" si="2"/>
        <v>10.41</v>
      </c>
      <c r="H16" s="81">
        <v>10.41</v>
      </c>
      <c r="I16" s="81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87"/>
    </row>
    <row r="17" ht="30" customHeight="1" spans="1:39">
      <c r="A17" s="35"/>
      <c r="B17" s="83" t="s">
        <v>166</v>
      </c>
      <c r="C17" s="84" t="s">
        <v>96</v>
      </c>
      <c r="D17" s="81" t="s">
        <v>167</v>
      </c>
      <c r="E17" s="82">
        <f t="shared" si="0"/>
        <v>27.22</v>
      </c>
      <c r="F17" s="82">
        <f t="shared" si="1"/>
        <v>27.22</v>
      </c>
      <c r="G17" s="82">
        <f t="shared" si="2"/>
        <v>27.22</v>
      </c>
      <c r="H17" s="81">
        <v>27.22</v>
      </c>
      <c r="I17" s="81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87"/>
    </row>
    <row r="18" ht="30" customHeight="1" spans="1:39">
      <c r="A18" s="35"/>
      <c r="B18" s="83" t="s">
        <v>166</v>
      </c>
      <c r="C18" s="84" t="s">
        <v>157</v>
      </c>
      <c r="D18" s="81" t="s">
        <v>168</v>
      </c>
      <c r="E18" s="82">
        <f t="shared" si="0"/>
        <v>1.6</v>
      </c>
      <c r="F18" s="82">
        <f t="shared" si="1"/>
        <v>1.6</v>
      </c>
      <c r="G18" s="82">
        <f t="shared" si="2"/>
        <v>1.6</v>
      </c>
      <c r="H18" s="81">
        <v>1.6</v>
      </c>
      <c r="I18" s="81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87"/>
    </row>
    <row r="19" ht="30" customHeight="1" spans="1:39">
      <c r="A19" s="35"/>
      <c r="B19" s="83" t="s">
        <v>166</v>
      </c>
      <c r="C19" s="84" t="s">
        <v>169</v>
      </c>
      <c r="D19" s="81" t="s">
        <v>170</v>
      </c>
      <c r="E19" s="82">
        <f t="shared" si="0"/>
        <v>2</v>
      </c>
      <c r="F19" s="82">
        <f t="shared" si="1"/>
        <v>2</v>
      </c>
      <c r="G19" s="82">
        <f t="shared" si="2"/>
        <v>2</v>
      </c>
      <c r="H19" s="81">
        <v>2</v>
      </c>
      <c r="I19" s="81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87"/>
    </row>
    <row r="20" ht="30" customHeight="1" spans="1:39">
      <c r="A20" s="35"/>
      <c r="B20" s="83" t="s">
        <v>166</v>
      </c>
      <c r="C20" s="84" t="s">
        <v>90</v>
      </c>
      <c r="D20" s="81" t="s">
        <v>171</v>
      </c>
      <c r="E20" s="82">
        <f t="shared" si="0"/>
        <v>26</v>
      </c>
      <c r="F20" s="82">
        <f t="shared" si="1"/>
        <v>26</v>
      </c>
      <c r="G20" s="82">
        <f t="shared" si="2"/>
        <v>26</v>
      </c>
      <c r="H20" s="81">
        <v>26</v>
      </c>
      <c r="I20" s="81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87"/>
    </row>
    <row r="21" ht="30" customHeight="1" spans="1:39">
      <c r="A21" s="35"/>
      <c r="B21" s="83" t="s">
        <v>166</v>
      </c>
      <c r="C21" s="84" t="s">
        <v>164</v>
      </c>
      <c r="D21" s="81" t="s">
        <v>172</v>
      </c>
      <c r="E21" s="82">
        <f t="shared" si="0"/>
        <v>1.78</v>
      </c>
      <c r="F21" s="82">
        <f t="shared" si="1"/>
        <v>1.78</v>
      </c>
      <c r="G21" s="82">
        <f t="shared" si="2"/>
        <v>1.78</v>
      </c>
      <c r="H21" s="81">
        <v>1.78</v>
      </c>
      <c r="I21" s="81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87"/>
    </row>
    <row r="22" ht="30" customHeight="1" spans="1:39">
      <c r="A22" s="35"/>
      <c r="B22" s="83" t="s">
        <v>166</v>
      </c>
      <c r="C22" s="84" t="s">
        <v>173</v>
      </c>
      <c r="D22" s="81" t="s">
        <v>174</v>
      </c>
      <c r="E22" s="82">
        <f t="shared" si="0"/>
        <v>1.1</v>
      </c>
      <c r="F22" s="82">
        <f t="shared" si="1"/>
        <v>1.1</v>
      </c>
      <c r="G22" s="82">
        <f t="shared" si="2"/>
        <v>1.1</v>
      </c>
      <c r="H22" s="81">
        <v>1.1</v>
      </c>
      <c r="I22" s="81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87"/>
    </row>
    <row r="23" ht="30" customHeight="1" spans="1:39">
      <c r="A23" s="35"/>
      <c r="B23" s="83" t="s">
        <v>166</v>
      </c>
      <c r="C23" s="84" t="s">
        <v>175</v>
      </c>
      <c r="D23" s="81" t="s">
        <v>176</v>
      </c>
      <c r="E23" s="82">
        <f t="shared" si="0"/>
        <v>4.81</v>
      </c>
      <c r="F23" s="82">
        <f t="shared" si="1"/>
        <v>4.81</v>
      </c>
      <c r="G23" s="82">
        <f t="shared" si="2"/>
        <v>4.81</v>
      </c>
      <c r="H23" s="81">
        <v>4.81</v>
      </c>
      <c r="I23" s="81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87"/>
    </row>
    <row r="24" ht="30" customHeight="1" spans="1:39">
      <c r="A24" s="35"/>
      <c r="B24" s="83" t="s">
        <v>166</v>
      </c>
      <c r="C24" s="84" t="s">
        <v>84</v>
      </c>
      <c r="D24" s="81" t="s">
        <v>177</v>
      </c>
      <c r="E24" s="82">
        <f t="shared" si="0"/>
        <v>150</v>
      </c>
      <c r="F24" s="82">
        <f t="shared" si="1"/>
        <v>150</v>
      </c>
      <c r="G24" s="82">
        <f t="shared" si="2"/>
        <v>150</v>
      </c>
      <c r="H24" s="81"/>
      <c r="I24" s="81">
        <v>150</v>
      </c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87"/>
    </row>
    <row r="25" ht="30" customHeight="1" spans="1:39">
      <c r="A25" s="35"/>
      <c r="B25" s="83" t="s">
        <v>178</v>
      </c>
      <c r="C25" s="84" t="s">
        <v>169</v>
      </c>
      <c r="D25" s="81" t="s">
        <v>179</v>
      </c>
      <c r="E25" s="82">
        <f t="shared" si="0"/>
        <v>0.02</v>
      </c>
      <c r="F25" s="82">
        <f t="shared" si="1"/>
        <v>0.02</v>
      </c>
      <c r="G25" s="82">
        <f t="shared" si="2"/>
        <v>0.02</v>
      </c>
      <c r="H25" s="81">
        <v>0.02</v>
      </c>
      <c r="I25" s="81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87"/>
    </row>
    <row r="26" ht="30" customHeight="1" spans="1:39">
      <c r="A26" s="35"/>
      <c r="B26" s="83" t="s">
        <v>180</v>
      </c>
      <c r="C26" s="84" t="s">
        <v>84</v>
      </c>
      <c r="D26" s="81" t="s">
        <v>181</v>
      </c>
      <c r="E26" s="82">
        <f t="shared" si="0"/>
        <v>130</v>
      </c>
      <c r="F26" s="82">
        <f t="shared" si="1"/>
        <v>130</v>
      </c>
      <c r="G26" s="82">
        <f t="shared" si="2"/>
        <v>130</v>
      </c>
      <c r="H26" s="81"/>
      <c r="I26" s="81">
        <v>130</v>
      </c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87"/>
    </row>
    <row r="27" ht="30" customHeight="1" spans="1:39">
      <c r="A27" s="35"/>
      <c r="B27" s="83" t="s">
        <v>182</v>
      </c>
      <c r="C27" s="84" t="s">
        <v>155</v>
      </c>
      <c r="D27" s="81" t="s">
        <v>183</v>
      </c>
      <c r="E27" s="82">
        <f t="shared" si="0"/>
        <v>81</v>
      </c>
      <c r="F27" s="82">
        <f t="shared" si="1"/>
        <v>81</v>
      </c>
      <c r="G27" s="82">
        <f t="shared" si="2"/>
        <v>81</v>
      </c>
      <c r="H27" s="81"/>
      <c r="I27" s="81">
        <v>81</v>
      </c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87"/>
    </row>
    <row r="28" ht="30" customHeight="1" spans="1:39">
      <c r="A28" s="35"/>
      <c r="B28" s="83" t="s">
        <v>184</v>
      </c>
      <c r="C28" s="84" t="s">
        <v>84</v>
      </c>
      <c r="D28" s="81" t="s">
        <v>185</v>
      </c>
      <c r="E28" s="82">
        <f t="shared" si="0"/>
        <v>1020.55</v>
      </c>
      <c r="F28" s="82">
        <f t="shared" si="1"/>
        <v>593.55</v>
      </c>
      <c r="G28" s="82">
        <f t="shared" si="2"/>
        <v>593.55</v>
      </c>
      <c r="H28" s="81"/>
      <c r="I28" s="81">
        <v>593.55</v>
      </c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>
        <f>AA28</f>
        <v>427</v>
      </c>
      <c r="AA28" s="57">
        <f>AC28</f>
        <v>427</v>
      </c>
      <c r="AB28" s="57"/>
      <c r="AC28" s="57">
        <v>427</v>
      </c>
      <c r="AD28" s="57"/>
      <c r="AE28" s="57"/>
      <c r="AF28" s="57"/>
      <c r="AG28" s="57"/>
      <c r="AH28" s="57"/>
      <c r="AI28" s="57"/>
      <c r="AJ28" s="57"/>
      <c r="AK28" s="57"/>
      <c r="AL28" s="57"/>
      <c r="AM28" s="87"/>
    </row>
    <row r="29" ht="30" customHeight="1" spans="1:39">
      <c r="A29" s="35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87"/>
    </row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1.53333333333333" style="33" customWidth="1"/>
    <col min="2" max="4" width="6.625" style="33" customWidth="1"/>
    <col min="5" max="5" width="45.125" style="33" customWidth="1"/>
    <col min="6" max="8" width="20.625" style="33" customWidth="1"/>
    <col min="9" max="9" width="1.53333333333333" style="33" customWidth="1"/>
    <col min="10" max="11" width="9.76666666666667" style="33" customWidth="1"/>
    <col min="12" max="16384" width="10" style="33"/>
  </cols>
  <sheetData>
    <row r="1" ht="25" customHeight="1" spans="1:9">
      <c r="A1" s="34"/>
      <c r="B1" s="2" t="s">
        <v>186</v>
      </c>
      <c r="C1" s="37"/>
      <c r="D1" s="37"/>
      <c r="E1" s="37"/>
      <c r="F1" s="37"/>
      <c r="G1" s="37"/>
      <c r="H1" s="37"/>
      <c r="I1" s="42"/>
    </row>
    <row r="2" ht="22.8" customHeight="1" spans="1:8">
      <c r="A2" s="34"/>
      <c r="B2" s="38" t="s">
        <v>187</v>
      </c>
      <c r="C2" s="38"/>
      <c r="D2" s="38"/>
      <c r="E2" s="38"/>
      <c r="F2" s="38"/>
      <c r="G2" s="38"/>
      <c r="H2" s="38"/>
    </row>
    <row r="3" ht="19.55" customHeight="1" spans="1:9">
      <c r="A3" s="39"/>
      <c r="B3" s="40" t="s">
        <v>4</v>
      </c>
      <c r="C3" s="40"/>
      <c r="D3" s="40"/>
      <c r="E3" s="40"/>
      <c r="F3" s="39"/>
      <c r="H3" s="60" t="s">
        <v>5</v>
      </c>
      <c r="I3" s="49"/>
    </row>
    <row r="4" ht="24.4" customHeight="1" spans="1:9">
      <c r="A4" s="45"/>
      <c r="B4" s="43" t="s">
        <v>8</v>
      </c>
      <c r="C4" s="43"/>
      <c r="D4" s="43"/>
      <c r="E4" s="43"/>
      <c r="F4" s="43" t="s">
        <v>58</v>
      </c>
      <c r="G4" s="57" t="s">
        <v>188</v>
      </c>
      <c r="H4" s="57" t="s">
        <v>146</v>
      </c>
      <c r="I4" s="51"/>
    </row>
    <row r="5" ht="24.4" customHeight="1" spans="1:9">
      <c r="A5" s="45"/>
      <c r="B5" s="43" t="s">
        <v>75</v>
      </c>
      <c r="C5" s="43"/>
      <c r="D5" s="43"/>
      <c r="E5" s="43" t="s">
        <v>76</v>
      </c>
      <c r="F5" s="43"/>
      <c r="G5" s="57"/>
      <c r="H5" s="57"/>
      <c r="I5" s="51"/>
    </row>
    <row r="6" ht="24.4" customHeight="1" spans="1:9">
      <c r="A6" s="44"/>
      <c r="B6" s="43" t="s">
        <v>77</v>
      </c>
      <c r="C6" s="43" t="s">
        <v>78</v>
      </c>
      <c r="D6" s="43" t="s">
        <v>79</v>
      </c>
      <c r="E6" s="43"/>
      <c r="F6" s="43"/>
      <c r="G6" s="57"/>
      <c r="H6" s="57"/>
      <c r="I6" s="51"/>
    </row>
    <row r="7" ht="27" customHeight="1" spans="1:9">
      <c r="A7" s="45"/>
      <c r="B7" s="43"/>
      <c r="C7" s="43"/>
      <c r="D7" s="43"/>
      <c r="E7" s="43" t="s">
        <v>80</v>
      </c>
      <c r="F7" s="59">
        <f>SUM(G7:H7)</f>
        <v>2040.55</v>
      </c>
      <c r="G7" s="59">
        <f>SUM(G8:G15)</f>
        <v>1613.55</v>
      </c>
      <c r="H7" s="59">
        <f>SUM(H8:H15)</f>
        <v>427</v>
      </c>
      <c r="I7" s="52"/>
    </row>
    <row r="8" ht="27" customHeight="1" spans="1:9">
      <c r="A8" s="45"/>
      <c r="B8" s="61" t="s">
        <v>81</v>
      </c>
      <c r="C8" s="61" t="s">
        <v>82</v>
      </c>
      <c r="D8" s="61" t="s">
        <v>82</v>
      </c>
      <c r="E8" s="61" t="s">
        <v>83</v>
      </c>
      <c r="F8" s="59">
        <f t="shared" ref="F8:F15" si="0">SUM(G8:H8)</f>
        <v>66.15</v>
      </c>
      <c r="G8" s="59">
        <v>66.15</v>
      </c>
      <c r="H8" s="59"/>
      <c r="I8" s="52"/>
    </row>
    <row r="9" ht="27" customHeight="1" spans="1:9">
      <c r="A9" s="45"/>
      <c r="B9" s="61" t="s">
        <v>81</v>
      </c>
      <c r="C9" s="61" t="s">
        <v>84</v>
      </c>
      <c r="D9" s="61" t="s">
        <v>84</v>
      </c>
      <c r="E9" s="61" t="s">
        <v>85</v>
      </c>
      <c r="F9" s="59">
        <f t="shared" si="0"/>
        <v>3.27</v>
      </c>
      <c r="G9" s="59">
        <v>3.27</v>
      </c>
      <c r="H9" s="59"/>
      <c r="I9" s="52"/>
    </row>
    <row r="10" ht="27" customHeight="1" spans="1:9">
      <c r="A10" s="45"/>
      <c r="B10" s="61" t="s">
        <v>86</v>
      </c>
      <c r="C10" s="61" t="s">
        <v>87</v>
      </c>
      <c r="D10" s="61" t="s">
        <v>88</v>
      </c>
      <c r="E10" s="61" t="s">
        <v>89</v>
      </c>
      <c r="F10" s="59">
        <f t="shared" si="0"/>
        <v>150</v>
      </c>
      <c r="G10" s="59">
        <v>150</v>
      </c>
      <c r="H10" s="59"/>
      <c r="I10" s="52"/>
    </row>
    <row r="11" ht="27" customHeight="1" spans="1:9">
      <c r="A11" s="45"/>
      <c r="B11" s="61" t="s">
        <v>86</v>
      </c>
      <c r="C11" s="61" t="s">
        <v>90</v>
      </c>
      <c r="D11" s="61" t="s">
        <v>91</v>
      </c>
      <c r="E11" s="61" t="s">
        <v>92</v>
      </c>
      <c r="F11" s="59">
        <f t="shared" si="0"/>
        <v>23.8</v>
      </c>
      <c r="G11" s="59">
        <v>23.8</v>
      </c>
      <c r="H11" s="59"/>
      <c r="I11" s="52"/>
    </row>
    <row r="12" ht="27" customHeight="1" spans="1:9">
      <c r="A12" s="45"/>
      <c r="B12" s="61" t="s">
        <v>93</v>
      </c>
      <c r="C12" s="61" t="s">
        <v>82</v>
      </c>
      <c r="D12" s="61" t="s">
        <v>87</v>
      </c>
      <c r="E12" s="61" t="s">
        <v>94</v>
      </c>
      <c r="F12" s="59">
        <f t="shared" si="0"/>
        <v>282.28</v>
      </c>
      <c r="G12" s="59">
        <v>282.28</v>
      </c>
      <c r="H12" s="59"/>
      <c r="I12" s="52"/>
    </row>
    <row r="13" ht="27" customHeight="1" spans="1:9">
      <c r="A13" s="45"/>
      <c r="B13" s="61" t="s">
        <v>95</v>
      </c>
      <c r="C13" s="61" t="s">
        <v>96</v>
      </c>
      <c r="D13" s="61" t="s">
        <v>97</v>
      </c>
      <c r="E13" s="61" t="s">
        <v>98</v>
      </c>
      <c r="F13" s="59">
        <f t="shared" si="0"/>
        <v>1038.44</v>
      </c>
      <c r="G13" s="59">
        <v>1038.44</v>
      </c>
      <c r="H13" s="59"/>
      <c r="I13" s="52"/>
    </row>
    <row r="14" ht="27" customHeight="1" spans="1:9">
      <c r="A14" s="45"/>
      <c r="B14" s="61" t="s">
        <v>95</v>
      </c>
      <c r="C14" s="61" t="s">
        <v>96</v>
      </c>
      <c r="D14" s="61" t="s">
        <v>84</v>
      </c>
      <c r="E14" s="61" t="s">
        <v>99</v>
      </c>
      <c r="F14" s="59">
        <f t="shared" si="0"/>
        <v>427</v>
      </c>
      <c r="G14" s="59"/>
      <c r="H14" s="59">
        <v>427</v>
      </c>
      <c r="I14" s="52"/>
    </row>
    <row r="15" ht="27" customHeight="1" spans="1:9">
      <c r="A15" s="45"/>
      <c r="B15" s="61" t="s">
        <v>100</v>
      </c>
      <c r="C15" s="61" t="s">
        <v>91</v>
      </c>
      <c r="D15" s="61" t="s">
        <v>96</v>
      </c>
      <c r="E15" s="61" t="s">
        <v>101</v>
      </c>
      <c r="F15" s="59">
        <f t="shared" si="0"/>
        <v>49.61</v>
      </c>
      <c r="G15" s="59">
        <v>49.61</v>
      </c>
      <c r="H15" s="59"/>
      <c r="I15" s="52"/>
    </row>
    <row r="16" ht="27" customHeight="1" spans="1:9">
      <c r="A16" s="45"/>
      <c r="B16" s="43"/>
      <c r="C16" s="43"/>
      <c r="D16" s="43"/>
      <c r="E16" s="43"/>
      <c r="F16" s="46"/>
      <c r="G16" s="46"/>
      <c r="H16" s="46"/>
      <c r="I16" s="52"/>
    </row>
    <row r="17" ht="27" customHeight="1" spans="1:9">
      <c r="A17" s="45"/>
      <c r="B17" s="43"/>
      <c r="C17" s="43"/>
      <c r="D17" s="43"/>
      <c r="E17" s="43"/>
      <c r="F17" s="46"/>
      <c r="G17" s="46"/>
      <c r="H17" s="46"/>
      <c r="I17" s="52"/>
    </row>
    <row r="18" ht="27" customHeight="1" spans="1:9">
      <c r="A18" s="45"/>
      <c r="B18" s="43"/>
      <c r="C18" s="43"/>
      <c r="D18" s="43"/>
      <c r="E18" s="43"/>
      <c r="F18" s="46"/>
      <c r="G18" s="46"/>
      <c r="H18" s="46"/>
      <c r="I18" s="52"/>
    </row>
    <row r="19" ht="27" customHeight="1" spans="1:9">
      <c r="A19" s="45"/>
      <c r="B19" s="43"/>
      <c r="C19" s="43"/>
      <c r="D19" s="43"/>
      <c r="E19" s="43"/>
      <c r="F19" s="46"/>
      <c r="G19" s="46"/>
      <c r="H19" s="46"/>
      <c r="I19" s="52"/>
    </row>
    <row r="20" ht="27" customHeight="1" spans="1:9">
      <c r="A20" s="45"/>
      <c r="B20" s="43"/>
      <c r="C20" s="43"/>
      <c r="D20" s="43"/>
      <c r="E20" s="43"/>
      <c r="F20" s="46"/>
      <c r="G20" s="46"/>
      <c r="H20" s="46"/>
      <c r="I20" s="52"/>
    </row>
    <row r="21" ht="27" customHeight="1" spans="1:9">
      <c r="A21" s="45"/>
      <c r="B21" s="43"/>
      <c r="C21" s="43"/>
      <c r="D21" s="43"/>
      <c r="E21" s="43"/>
      <c r="F21" s="46"/>
      <c r="G21" s="46"/>
      <c r="H21" s="46"/>
      <c r="I21" s="52"/>
    </row>
    <row r="22" ht="27" customHeight="1" spans="1:9">
      <c r="A22" s="45"/>
      <c r="B22" s="43"/>
      <c r="C22" s="43"/>
      <c r="D22" s="43"/>
      <c r="E22" s="43"/>
      <c r="F22" s="46"/>
      <c r="G22" s="46"/>
      <c r="H22" s="46"/>
      <c r="I22" s="52"/>
    </row>
    <row r="23" ht="27" customHeight="1" spans="1:9">
      <c r="A23" s="45"/>
      <c r="B23" s="43"/>
      <c r="C23" s="43"/>
      <c r="D23" s="43"/>
      <c r="E23" s="43"/>
      <c r="F23" s="46"/>
      <c r="G23" s="46"/>
      <c r="H23" s="46"/>
      <c r="I23" s="52"/>
    </row>
    <row r="24" ht="27" customHeight="1" spans="1:9">
      <c r="A24" s="45"/>
      <c r="B24" s="43"/>
      <c r="C24" s="43"/>
      <c r="D24" s="43"/>
      <c r="E24" s="43"/>
      <c r="F24" s="46"/>
      <c r="G24" s="46"/>
      <c r="H24" s="46"/>
      <c r="I24" s="52"/>
    </row>
    <row r="25" ht="27" customHeight="1" spans="1:9">
      <c r="A25" s="45"/>
      <c r="B25" s="43"/>
      <c r="C25" s="43"/>
      <c r="D25" s="43"/>
      <c r="E25" s="43"/>
      <c r="F25" s="46"/>
      <c r="G25" s="46"/>
      <c r="H25" s="46"/>
      <c r="I25" s="52"/>
    </row>
    <row r="26" ht="27" customHeight="1" spans="1:9">
      <c r="A26" s="45"/>
      <c r="B26" s="43"/>
      <c r="C26" s="43"/>
      <c r="D26" s="43"/>
      <c r="E26" s="43"/>
      <c r="F26" s="46"/>
      <c r="G26" s="46"/>
      <c r="H26" s="46"/>
      <c r="I26" s="52"/>
    </row>
    <row r="27" ht="27" customHeight="1" spans="1:9">
      <c r="A27" s="45"/>
      <c r="B27" s="43"/>
      <c r="C27" s="43"/>
      <c r="D27" s="43"/>
      <c r="E27" s="43"/>
      <c r="F27" s="46"/>
      <c r="G27" s="46"/>
      <c r="H27" s="46"/>
      <c r="I27" s="52"/>
    </row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workbookViewId="0">
      <pane ySplit="6" topLeftCell="A7" activePane="bottomLeft" state="frozen"/>
      <selection/>
      <selection pane="bottomLeft" activeCell="G18" sqref="G18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25" customWidth="1"/>
    <col min="8" max="8" width="1.53333333333333" customWidth="1"/>
    <col min="9" max="9" width="9.76666666666667" customWidth="1"/>
  </cols>
  <sheetData>
    <row r="1" ht="25" customHeight="1" spans="1:8">
      <c r="A1" s="62"/>
      <c r="B1" s="2" t="s">
        <v>189</v>
      </c>
      <c r="C1" s="2"/>
      <c r="D1" s="63"/>
      <c r="E1" s="64"/>
      <c r="F1" s="64"/>
      <c r="G1" s="65"/>
      <c r="H1" s="66"/>
    </row>
    <row r="2" ht="22.8" customHeight="1" spans="1:8">
      <c r="A2" s="64"/>
      <c r="B2" s="67" t="s">
        <v>190</v>
      </c>
      <c r="C2" s="67"/>
      <c r="D2" s="67"/>
      <c r="E2" s="67"/>
      <c r="F2" s="67"/>
      <c r="G2" s="67"/>
      <c r="H2" s="66"/>
    </row>
    <row r="3" ht="19.55" customHeight="1" spans="1:8">
      <c r="A3" s="68"/>
      <c r="B3" s="69" t="s">
        <v>4</v>
      </c>
      <c r="C3" s="69"/>
      <c r="D3" s="69"/>
      <c r="F3" s="68"/>
      <c r="G3" s="70" t="s">
        <v>5</v>
      </c>
      <c r="H3" s="66"/>
    </row>
    <row r="4" ht="24.4" customHeight="1" spans="1:8">
      <c r="A4" s="71"/>
      <c r="B4" s="43" t="s">
        <v>8</v>
      </c>
      <c r="C4" s="43"/>
      <c r="D4" s="43"/>
      <c r="E4" s="43" t="s">
        <v>71</v>
      </c>
      <c r="F4" s="43"/>
      <c r="G4" s="43"/>
      <c r="H4" s="66"/>
    </row>
    <row r="5" ht="24.4" customHeight="1" spans="1:8">
      <c r="A5" s="71"/>
      <c r="B5" s="43" t="s">
        <v>75</v>
      </c>
      <c r="C5" s="43"/>
      <c r="D5" s="43" t="s">
        <v>76</v>
      </c>
      <c r="E5" s="43" t="s">
        <v>58</v>
      </c>
      <c r="F5" s="43" t="s">
        <v>191</v>
      </c>
      <c r="G5" s="43" t="s">
        <v>192</v>
      </c>
      <c r="H5" s="66"/>
    </row>
    <row r="6" ht="24.4" customHeight="1" spans="1:8">
      <c r="A6" s="71"/>
      <c r="B6" s="43" t="s">
        <v>77</v>
      </c>
      <c r="C6" s="43" t="s">
        <v>78</v>
      </c>
      <c r="D6" s="43"/>
      <c r="E6" s="43"/>
      <c r="F6" s="43"/>
      <c r="G6" s="43"/>
      <c r="H6" s="66"/>
    </row>
    <row r="7" ht="27" customHeight="1" spans="1:8">
      <c r="A7" s="71"/>
      <c r="B7" s="43"/>
      <c r="C7" s="43"/>
      <c r="D7" s="43" t="s">
        <v>80</v>
      </c>
      <c r="E7" s="7">
        <f>SUM(E8:E24)</f>
        <v>659</v>
      </c>
      <c r="F7" s="7">
        <f>SUM(F8:F24)</f>
        <v>594.49</v>
      </c>
      <c r="G7" s="7">
        <f>SUM(G8:G24)</f>
        <v>64.51</v>
      </c>
      <c r="H7" s="66"/>
    </row>
    <row r="8" ht="24.4" customHeight="1" spans="1:8">
      <c r="A8" s="71"/>
      <c r="B8" s="7" t="s">
        <v>152</v>
      </c>
      <c r="C8" s="7" t="s">
        <v>96</v>
      </c>
      <c r="D8" s="7" t="s">
        <v>153</v>
      </c>
      <c r="E8" s="7">
        <f>SUM(F8:G8)</f>
        <v>165.34</v>
      </c>
      <c r="F8" s="7">
        <v>165.34</v>
      </c>
      <c r="G8" s="7"/>
      <c r="H8" s="66"/>
    </row>
    <row r="9" ht="24.4" customHeight="1" spans="1:8">
      <c r="A9" s="71"/>
      <c r="B9" s="7" t="s">
        <v>152</v>
      </c>
      <c r="C9" s="7" t="s">
        <v>91</v>
      </c>
      <c r="D9" s="7" t="s">
        <v>154</v>
      </c>
      <c r="E9" s="7">
        <f t="shared" ref="E9:E24" si="0">SUM(F9:G9)</f>
        <v>14.77</v>
      </c>
      <c r="F9" s="7">
        <v>14.77</v>
      </c>
      <c r="G9" s="7"/>
      <c r="H9" s="66"/>
    </row>
    <row r="10" ht="24.4" customHeight="1" spans="1:8">
      <c r="A10" s="71"/>
      <c r="B10" s="7" t="s">
        <v>152</v>
      </c>
      <c r="C10" s="7" t="s">
        <v>155</v>
      </c>
      <c r="D10" s="7" t="s">
        <v>156</v>
      </c>
      <c r="E10" s="7">
        <f t="shared" si="0"/>
        <v>143.75</v>
      </c>
      <c r="F10" s="7">
        <v>143.75</v>
      </c>
      <c r="G10" s="7"/>
      <c r="H10" s="66"/>
    </row>
    <row r="11" ht="24.4" customHeight="1" spans="1:8">
      <c r="A11" s="71"/>
      <c r="B11" s="7" t="s">
        <v>152</v>
      </c>
      <c r="C11" s="7" t="s">
        <v>157</v>
      </c>
      <c r="D11" s="7" t="s">
        <v>158</v>
      </c>
      <c r="E11" s="7">
        <f t="shared" si="0"/>
        <v>117.37</v>
      </c>
      <c r="F11" s="7">
        <v>117.37</v>
      </c>
      <c r="G11" s="7"/>
      <c r="H11" s="66"/>
    </row>
    <row r="12" ht="24.4" customHeight="1" spans="1:8">
      <c r="A12" s="71"/>
      <c r="B12" s="7" t="s">
        <v>152</v>
      </c>
      <c r="C12" s="7" t="s">
        <v>159</v>
      </c>
      <c r="D12" s="7" t="s">
        <v>160</v>
      </c>
      <c r="E12" s="7">
        <f t="shared" si="0"/>
        <v>66.15</v>
      </c>
      <c r="F12" s="7">
        <v>66.15</v>
      </c>
      <c r="G12" s="7"/>
      <c r="H12" s="66"/>
    </row>
    <row r="13" ht="24.4" customHeight="1" spans="1:8">
      <c r="A13" s="71"/>
      <c r="B13" s="7" t="s">
        <v>152</v>
      </c>
      <c r="C13" s="7" t="s">
        <v>88</v>
      </c>
      <c r="D13" s="7" t="s">
        <v>161</v>
      </c>
      <c r="E13" s="7">
        <f t="shared" si="0"/>
        <v>23.8</v>
      </c>
      <c r="F13" s="7">
        <v>23.8</v>
      </c>
      <c r="G13" s="7"/>
      <c r="H13" s="66"/>
    </row>
    <row r="14" ht="24.4" customHeight="1" spans="1:8">
      <c r="A14" s="71"/>
      <c r="B14" s="7" t="s">
        <v>152</v>
      </c>
      <c r="C14" s="7" t="s">
        <v>162</v>
      </c>
      <c r="D14" s="7" t="s">
        <v>163</v>
      </c>
      <c r="E14" s="7">
        <f t="shared" si="0"/>
        <v>3.27</v>
      </c>
      <c r="F14" s="7">
        <v>3.27</v>
      </c>
      <c r="G14" s="7"/>
      <c r="H14" s="66"/>
    </row>
    <row r="15" ht="24.4" customHeight="1" spans="1:8">
      <c r="A15" s="71"/>
      <c r="B15" s="7" t="s">
        <v>152</v>
      </c>
      <c r="C15" s="7" t="s">
        <v>164</v>
      </c>
      <c r="D15" s="7" t="s">
        <v>101</v>
      </c>
      <c r="E15" s="7">
        <f t="shared" si="0"/>
        <v>49.61</v>
      </c>
      <c r="F15" s="7">
        <v>49.61</v>
      </c>
      <c r="G15" s="7"/>
      <c r="H15" s="66"/>
    </row>
    <row r="16" ht="24.4" customHeight="1" spans="1:8">
      <c r="A16" s="71"/>
      <c r="B16" s="7" t="s">
        <v>152</v>
      </c>
      <c r="C16" s="7" t="s">
        <v>84</v>
      </c>
      <c r="D16" s="7" t="s">
        <v>165</v>
      </c>
      <c r="E16" s="7">
        <f t="shared" si="0"/>
        <v>10.41</v>
      </c>
      <c r="F16" s="7">
        <v>10.41</v>
      </c>
      <c r="G16" s="7"/>
      <c r="H16" s="66"/>
    </row>
    <row r="17" ht="24.4" customHeight="1" spans="1:8">
      <c r="A17" s="71"/>
      <c r="B17" s="7" t="s">
        <v>166</v>
      </c>
      <c r="C17" s="7" t="s">
        <v>96</v>
      </c>
      <c r="D17" s="7" t="s">
        <v>167</v>
      </c>
      <c r="E17" s="7">
        <f t="shared" si="0"/>
        <v>27.22</v>
      </c>
      <c r="F17" s="7"/>
      <c r="G17" s="7">
        <v>27.22</v>
      </c>
      <c r="H17" s="66"/>
    </row>
    <row r="18" ht="24.4" customHeight="1" spans="1:8">
      <c r="A18" s="71"/>
      <c r="B18" s="7" t="s">
        <v>166</v>
      </c>
      <c r="C18" s="7" t="s">
        <v>157</v>
      </c>
      <c r="D18" s="7" t="s">
        <v>168</v>
      </c>
      <c r="E18" s="7">
        <f t="shared" si="0"/>
        <v>1.6</v>
      </c>
      <c r="F18" s="7"/>
      <c r="G18" s="7">
        <v>1.6</v>
      </c>
      <c r="H18" s="66"/>
    </row>
    <row r="19" ht="24.4" customHeight="1" spans="1:8">
      <c r="A19" s="71"/>
      <c r="B19" s="7" t="s">
        <v>166</v>
      </c>
      <c r="C19" s="7" t="s">
        <v>169</v>
      </c>
      <c r="D19" s="7" t="s">
        <v>170</v>
      </c>
      <c r="E19" s="7">
        <f t="shared" si="0"/>
        <v>2</v>
      </c>
      <c r="F19" s="7"/>
      <c r="G19" s="7">
        <v>2</v>
      </c>
      <c r="H19" s="66"/>
    </row>
    <row r="20" ht="24.4" customHeight="1" spans="1:8">
      <c r="A20" s="71"/>
      <c r="B20" s="7" t="s">
        <v>166</v>
      </c>
      <c r="C20" s="7" t="s">
        <v>90</v>
      </c>
      <c r="D20" s="7" t="s">
        <v>171</v>
      </c>
      <c r="E20" s="7">
        <f t="shared" si="0"/>
        <v>26</v>
      </c>
      <c r="F20" s="7"/>
      <c r="G20" s="7">
        <v>26</v>
      </c>
      <c r="H20" s="66"/>
    </row>
    <row r="21" ht="24.4" customHeight="1" spans="1:8">
      <c r="A21" s="71"/>
      <c r="B21" s="7" t="s">
        <v>166</v>
      </c>
      <c r="C21" s="7" t="s">
        <v>164</v>
      </c>
      <c r="D21" s="7" t="s">
        <v>172</v>
      </c>
      <c r="E21" s="7">
        <f t="shared" si="0"/>
        <v>1.78</v>
      </c>
      <c r="F21" s="7"/>
      <c r="G21" s="7">
        <v>1.78</v>
      </c>
      <c r="H21" s="66"/>
    </row>
    <row r="22" ht="24.4" customHeight="1" spans="1:8">
      <c r="A22" s="71"/>
      <c r="B22" s="7" t="s">
        <v>166</v>
      </c>
      <c r="C22" s="7" t="s">
        <v>173</v>
      </c>
      <c r="D22" s="7" t="s">
        <v>174</v>
      </c>
      <c r="E22" s="7">
        <f t="shared" si="0"/>
        <v>1.1</v>
      </c>
      <c r="F22" s="7"/>
      <c r="G22" s="7">
        <v>1.1</v>
      </c>
      <c r="H22" s="66"/>
    </row>
    <row r="23" ht="24.4" customHeight="1" spans="1:8">
      <c r="A23" s="71"/>
      <c r="B23" s="7" t="s">
        <v>166</v>
      </c>
      <c r="C23" s="7" t="s">
        <v>175</v>
      </c>
      <c r="D23" s="7" t="s">
        <v>176</v>
      </c>
      <c r="E23" s="7">
        <f t="shared" si="0"/>
        <v>4.81</v>
      </c>
      <c r="F23" s="7"/>
      <c r="G23" s="7">
        <v>4.81</v>
      </c>
      <c r="H23" s="66"/>
    </row>
    <row r="24" ht="24.4" customHeight="1" spans="1:8">
      <c r="A24" s="71"/>
      <c r="B24" s="7" t="s">
        <v>178</v>
      </c>
      <c r="C24" s="7" t="s">
        <v>169</v>
      </c>
      <c r="D24" s="7" t="s">
        <v>179</v>
      </c>
      <c r="E24" s="7">
        <f t="shared" si="0"/>
        <v>0.02</v>
      </c>
      <c r="F24" s="7">
        <v>0.02</v>
      </c>
      <c r="G24" s="7"/>
      <c r="H24" s="66"/>
    </row>
    <row r="25" ht="24.4" customHeight="1" spans="1:8">
      <c r="A25" s="71"/>
      <c r="B25" s="7"/>
      <c r="C25" s="7"/>
      <c r="D25" s="7"/>
      <c r="E25" s="7"/>
      <c r="F25" s="7"/>
      <c r="G25" s="7"/>
      <c r="H25" s="66"/>
    </row>
    <row r="26" ht="24.4" customHeight="1" spans="1:8">
      <c r="A26" s="71"/>
      <c r="B26" s="43"/>
      <c r="C26" s="43"/>
      <c r="D26" s="43"/>
      <c r="E26" s="43"/>
      <c r="F26" s="43"/>
      <c r="G26" s="43"/>
      <c r="H26" s="66"/>
    </row>
    <row r="27" ht="24.4" customHeight="1" spans="1:8">
      <c r="A27" s="71"/>
      <c r="B27" s="43"/>
      <c r="C27" s="43"/>
      <c r="D27" s="43"/>
      <c r="E27" s="43"/>
      <c r="F27" s="43"/>
      <c r="G27" s="43"/>
      <c r="H27" s="66"/>
    </row>
    <row r="28" ht="24.4" customHeight="1" spans="1:8">
      <c r="A28" s="71"/>
      <c r="B28" s="43"/>
      <c r="C28" s="43"/>
      <c r="D28" s="43"/>
      <c r="E28" s="43"/>
      <c r="F28" s="43"/>
      <c r="G28" s="43"/>
      <c r="H28" s="66"/>
    </row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G11" sqref="G11"/>
    </sheetView>
  </sheetViews>
  <sheetFormatPr defaultColWidth="10" defaultRowHeight="13.5" outlineLevelCol="7"/>
  <cols>
    <col min="1" max="1" width="1.53333333333333" style="33" customWidth="1"/>
    <col min="2" max="4" width="6.625" style="33" customWidth="1"/>
    <col min="5" max="5" width="25.25" style="33" customWidth="1"/>
    <col min="6" max="6" width="58.375" style="33" customWidth="1"/>
    <col min="7" max="7" width="25.375" style="33" customWidth="1"/>
    <col min="8" max="8" width="1.53333333333333" style="33" customWidth="1"/>
    <col min="9" max="11" width="9.76666666666667" style="33" customWidth="1"/>
    <col min="12" max="16384" width="10" style="33"/>
  </cols>
  <sheetData>
    <row r="1" ht="25" customHeight="1" spans="1:8">
      <c r="A1" s="34"/>
      <c r="B1" s="2" t="s">
        <v>193</v>
      </c>
      <c r="C1" s="42"/>
      <c r="D1" s="42"/>
      <c r="E1" s="42"/>
      <c r="F1" s="42"/>
      <c r="G1" s="37"/>
      <c r="H1" s="42"/>
    </row>
    <row r="2" ht="22.8" customHeight="1" spans="1:8">
      <c r="A2" s="34"/>
      <c r="B2" s="38" t="s">
        <v>194</v>
      </c>
      <c r="C2" s="38"/>
      <c r="D2" s="38"/>
      <c r="E2" s="38"/>
      <c r="F2" s="38"/>
      <c r="G2" s="38"/>
      <c r="H2" s="42" t="s">
        <v>2</v>
      </c>
    </row>
    <row r="3" ht="19.55" customHeight="1" spans="1:8">
      <c r="A3" s="39"/>
      <c r="B3" s="40" t="s">
        <v>4</v>
      </c>
      <c r="C3" s="40"/>
      <c r="D3" s="40"/>
      <c r="E3" s="40"/>
      <c r="F3" s="40"/>
      <c r="G3" s="60" t="s">
        <v>5</v>
      </c>
      <c r="H3" s="49"/>
    </row>
    <row r="4" ht="24.4" customHeight="1" spans="1:8">
      <c r="A4" s="44"/>
      <c r="B4" s="43" t="s">
        <v>75</v>
      </c>
      <c r="C4" s="43"/>
      <c r="D4" s="43"/>
      <c r="E4" s="43" t="s">
        <v>76</v>
      </c>
      <c r="F4" s="43" t="s">
        <v>195</v>
      </c>
      <c r="G4" s="43" t="s">
        <v>196</v>
      </c>
      <c r="H4" s="50"/>
    </row>
    <row r="5" ht="24.4" customHeight="1" spans="1:8">
      <c r="A5" s="44"/>
      <c r="B5" s="43" t="s">
        <v>77</v>
      </c>
      <c r="C5" s="43" t="s">
        <v>78</v>
      </c>
      <c r="D5" s="43" t="s">
        <v>79</v>
      </c>
      <c r="E5" s="43"/>
      <c r="F5" s="43"/>
      <c r="G5" s="43"/>
      <c r="H5" s="51"/>
    </row>
    <row r="6" ht="22.8" customHeight="1" spans="1:8">
      <c r="A6" s="45"/>
      <c r="B6" s="43"/>
      <c r="C6" s="43"/>
      <c r="D6" s="43"/>
      <c r="E6" s="43"/>
      <c r="F6" s="43" t="s">
        <v>80</v>
      </c>
      <c r="G6" s="59">
        <f>SUM(G7:G15)</f>
        <v>1381.55</v>
      </c>
      <c r="H6" s="52"/>
    </row>
    <row r="7" ht="22.8" customHeight="1" spans="1:8">
      <c r="A7" s="45"/>
      <c r="B7" s="61" t="s">
        <v>95</v>
      </c>
      <c r="C7" s="61" t="s">
        <v>96</v>
      </c>
      <c r="D7" s="61" t="s">
        <v>97</v>
      </c>
      <c r="E7" s="61" t="s">
        <v>98</v>
      </c>
      <c r="F7" s="61" t="s">
        <v>197</v>
      </c>
      <c r="G7" s="59">
        <v>5</v>
      </c>
      <c r="H7" s="52"/>
    </row>
    <row r="8" ht="22.8" customHeight="1" spans="1:8">
      <c r="A8" s="45"/>
      <c r="B8" s="61" t="s">
        <v>95</v>
      </c>
      <c r="C8" s="61" t="s">
        <v>96</v>
      </c>
      <c r="D8" s="61" t="s">
        <v>97</v>
      </c>
      <c r="E8" s="61" t="s">
        <v>98</v>
      </c>
      <c r="F8" s="61" t="s">
        <v>198</v>
      </c>
      <c r="G8" s="59">
        <v>70</v>
      </c>
      <c r="H8" s="52"/>
    </row>
    <row r="9" ht="22.8" customHeight="1" spans="1:8">
      <c r="A9" s="45"/>
      <c r="B9" s="61" t="s">
        <v>95</v>
      </c>
      <c r="C9" s="61" t="s">
        <v>96</v>
      </c>
      <c r="D9" s="61" t="s">
        <v>84</v>
      </c>
      <c r="E9" s="61" t="s">
        <v>99</v>
      </c>
      <c r="F9" s="61" t="s">
        <v>199</v>
      </c>
      <c r="G9" s="59">
        <v>297</v>
      </c>
      <c r="H9" s="52"/>
    </row>
    <row r="10" ht="22.8" customHeight="1" spans="1:8">
      <c r="A10" s="45"/>
      <c r="B10" s="61" t="s">
        <v>95</v>
      </c>
      <c r="C10" s="61" t="s">
        <v>96</v>
      </c>
      <c r="D10" s="61" t="s">
        <v>97</v>
      </c>
      <c r="E10" s="61" t="s">
        <v>98</v>
      </c>
      <c r="F10" s="61" t="s">
        <v>200</v>
      </c>
      <c r="G10" s="59">
        <v>200</v>
      </c>
      <c r="H10" s="52"/>
    </row>
    <row r="11" ht="22.8" customHeight="1" spans="1:8">
      <c r="A11" s="45"/>
      <c r="B11" s="61" t="s">
        <v>93</v>
      </c>
      <c r="C11" s="61" t="s">
        <v>82</v>
      </c>
      <c r="D11" s="61" t="s">
        <v>87</v>
      </c>
      <c r="E11" s="61" t="s">
        <v>94</v>
      </c>
      <c r="F11" s="61" t="s">
        <v>201</v>
      </c>
      <c r="G11" s="59">
        <v>282.28</v>
      </c>
      <c r="H11" s="52"/>
    </row>
    <row r="12" ht="22.8" customHeight="1" spans="1:8">
      <c r="A12" s="45"/>
      <c r="B12" s="61" t="s">
        <v>95</v>
      </c>
      <c r="C12" s="61" t="s">
        <v>96</v>
      </c>
      <c r="D12" s="61" t="s">
        <v>84</v>
      </c>
      <c r="E12" s="61" t="s">
        <v>99</v>
      </c>
      <c r="F12" s="61" t="s">
        <v>202</v>
      </c>
      <c r="G12" s="59">
        <v>130</v>
      </c>
      <c r="H12" s="52"/>
    </row>
    <row r="13" ht="22.8" customHeight="1" spans="1:8">
      <c r="A13" s="45"/>
      <c r="B13" s="61" t="s">
        <v>95</v>
      </c>
      <c r="C13" s="61" t="s">
        <v>96</v>
      </c>
      <c r="D13" s="61" t="s">
        <v>97</v>
      </c>
      <c r="E13" s="61" t="s">
        <v>98</v>
      </c>
      <c r="F13" s="61" t="s">
        <v>203</v>
      </c>
      <c r="G13" s="59">
        <v>81</v>
      </c>
      <c r="H13" s="52"/>
    </row>
    <row r="14" ht="22.8" customHeight="1" spans="1:8">
      <c r="A14" s="45"/>
      <c r="B14" s="61" t="s">
        <v>86</v>
      </c>
      <c r="C14" s="61" t="s">
        <v>87</v>
      </c>
      <c r="D14" s="61" t="s">
        <v>88</v>
      </c>
      <c r="E14" s="61" t="s">
        <v>89</v>
      </c>
      <c r="F14" s="61" t="s">
        <v>204</v>
      </c>
      <c r="G14" s="59">
        <v>150</v>
      </c>
      <c r="H14" s="52"/>
    </row>
    <row r="15" ht="22.8" customHeight="1" spans="1:8">
      <c r="A15" s="45"/>
      <c r="B15" s="61" t="s">
        <v>95</v>
      </c>
      <c r="C15" s="61" t="s">
        <v>96</v>
      </c>
      <c r="D15" s="61" t="s">
        <v>97</v>
      </c>
      <c r="E15" s="61" t="s">
        <v>98</v>
      </c>
      <c r="F15" s="61" t="s">
        <v>205</v>
      </c>
      <c r="G15" s="59">
        <v>166.27</v>
      </c>
      <c r="H15" s="52"/>
    </row>
    <row r="16" ht="22.8" customHeight="1" spans="1:8">
      <c r="A16" s="45"/>
      <c r="B16" s="43"/>
      <c r="C16" s="43"/>
      <c r="D16" s="43"/>
      <c r="E16" s="43"/>
      <c r="F16" s="43"/>
      <c r="G16" s="46"/>
      <c r="H16" s="52"/>
    </row>
    <row r="17" ht="22.8" customHeight="1" spans="1:8">
      <c r="A17" s="45"/>
      <c r="B17" s="43"/>
      <c r="C17" s="43"/>
      <c r="D17" s="43"/>
      <c r="E17" s="43"/>
      <c r="F17" s="43"/>
      <c r="G17" s="46"/>
      <c r="H17" s="52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 outlineLevelCol="7"/>
  <cols>
    <col min="1" max="1" width="1.53333333333333" style="33" customWidth="1"/>
    <col min="2" max="7" width="21.625" style="33" customWidth="1"/>
    <col min="8" max="8" width="1.53333333333333" style="33" customWidth="1"/>
    <col min="9" max="9" width="9.76666666666667" style="33" customWidth="1"/>
    <col min="10" max="16384" width="10" style="33"/>
  </cols>
  <sheetData>
    <row r="1" ht="25" customHeight="1" spans="1:8">
      <c r="A1" s="34"/>
      <c r="B1" s="2" t="s">
        <v>206</v>
      </c>
      <c r="C1" s="36"/>
      <c r="D1" s="36"/>
      <c r="E1" s="36"/>
      <c r="F1" s="36"/>
      <c r="G1" s="37"/>
      <c r="H1" s="42"/>
    </row>
    <row r="2" ht="22.8" customHeight="1" spans="1:8">
      <c r="A2" s="34"/>
      <c r="B2" s="54" t="s">
        <v>207</v>
      </c>
      <c r="C2" s="55"/>
      <c r="D2" s="55"/>
      <c r="E2" s="55"/>
      <c r="F2" s="55"/>
      <c r="G2" s="56"/>
      <c r="H2" s="42" t="s">
        <v>2</v>
      </c>
    </row>
    <row r="3" ht="19.55" customHeight="1" spans="1:8">
      <c r="A3" s="39"/>
      <c r="B3" s="40" t="s">
        <v>4</v>
      </c>
      <c r="C3" s="40"/>
      <c r="D3" s="41"/>
      <c r="E3" s="41"/>
      <c r="F3" s="41"/>
      <c r="G3" s="41" t="s">
        <v>5</v>
      </c>
      <c r="H3" s="49"/>
    </row>
    <row r="4" ht="24.4" customHeight="1" spans="1:8">
      <c r="A4" s="42"/>
      <c r="B4" s="43" t="s">
        <v>208</v>
      </c>
      <c r="C4" s="43"/>
      <c r="D4" s="43"/>
      <c r="E4" s="43"/>
      <c r="F4" s="43"/>
      <c r="G4" s="43"/>
      <c r="H4" s="50"/>
    </row>
    <row r="5" ht="24.4" customHeight="1" spans="1:8">
      <c r="A5" s="44"/>
      <c r="B5" s="43" t="s">
        <v>58</v>
      </c>
      <c r="C5" s="57" t="s">
        <v>209</v>
      </c>
      <c r="D5" s="43" t="s">
        <v>210</v>
      </c>
      <c r="E5" s="43"/>
      <c r="F5" s="43"/>
      <c r="G5" s="43" t="s">
        <v>174</v>
      </c>
      <c r="H5" s="50"/>
    </row>
    <row r="6" ht="24.4" customHeight="1" spans="1:8">
      <c r="A6" s="44"/>
      <c r="B6" s="43"/>
      <c r="C6" s="57"/>
      <c r="D6" s="43" t="s">
        <v>151</v>
      </c>
      <c r="E6" s="43" t="s">
        <v>211</v>
      </c>
      <c r="F6" s="43" t="s">
        <v>212</v>
      </c>
      <c r="G6" s="43"/>
      <c r="H6" s="51"/>
    </row>
    <row r="7" ht="27" customHeight="1" spans="1:8">
      <c r="A7" s="45"/>
      <c r="B7" s="59">
        <f>SUM(D7)</f>
        <v>5.91</v>
      </c>
      <c r="C7" s="59"/>
      <c r="D7" s="59">
        <f>SUM(E7:G7)</f>
        <v>5.91</v>
      </c>
      <c r="E7" s="59">
        <f>SUM(E8)</f>
        <v>0</v>
      </c>
      <c r="F7" s="59">
        <f>SUM(F8)</f>
        <v>4.81</v>
      </c>
      <c r="G7" s="59">
        <f>SUM(G8)</f>
        <v>1.1</v>
      </c>
      <c r="H7" s="52"/>
    </row>
    <row r="8" ht="27" customHeight="1" spans="1:8">
      <c r="A8" s="45"/>
      <c r="B8" s="59">
        <f>SUM(D8)</f>
        <v>5.91</v>
      </c>
      <c r="C8" s="59"/>
      <c r="D8" s="59">
        <f>SUM(E8:G8)</f>
        <v>5.91</v>
      </c>
      <c r="E8" s="59"/>
      <c r="F8" s="59">
        <v>4.81</v>
      </c>
      <c r="G8" s="59">
        <v>1.1</v>
      </c>
      <c r="H8" s="52"/>
    </row>
    <row r="9" ht="27" customHeight="1" spans="1:8">
      <c r="A9" s="45"/>
      <c r="B9" s="46"/>
      <c r="C9" s="46"/>
      <c r="D9" s="46"/>
      <c r="E9" s="46"/>
      <c r="F9" s="46"/>
      <c r="G9" s="46"/>
      <c r="H9" s="52"/>
    </row>
    <row r="10" ht="27" customHeight="1" spans="1:8">
      <c r="A10" s="45"/>
      <c r="B10" s="46"/>
      <c r="C10" s="46"/>
      <c r="D10" s="46"/>
      <c r="E10" s="46"/>
      <c r="F10" s="46"/>
      <c r="G10" s="46"/>
      <c r="H10" s="52"/>
    </row>
    <row r="11" ht="27" customHeight="1" spans="1:8">
      <c r="A11" s="45"/>
      <c r="B11" s="46"/>
      <c r="C11" s="46"/>
      <c r="D11" s="46"/>
      <c r="E11" s="46"/>
      <c r="F11" s="46"/>
      <c r="G11" s="46"/>
      <c r="H11" s="52"/>
    </row>
    <row r="12" ht="27" customHeight="1" spans="1:8">
      <c r="A12" s="45"/>
      <c r="B12" s="46"/>
      <c r="C12" s="46"/>
      <c r="D12" s="46"/>
      <c r="E12" s="46"/>
      <c r="F12" s="46"/>
      <c r="G12" s="46"/>
      <c r="H12" s="52"/>
    </row>
    <row r="13" ht="27" customHeight="1" spans="1:8">
      <c r="A13" s="45"/>
      <c r="B13" s="46"/>
      <c r="C13" s="46"/>
      <c r="D13" s="46"/>
      <c r="E13" s="46"/>
      <c r="F13" s="46"/>
      <c r="G13" s="46"/>
      <c r="H13" s="52"/>
    </row>
    <row r="14" ht="27" customHeight="1" spans="1:8">
      <c r="A14" s="45"/>
      <c r="B14" s="46"/>
      <c r="C14" s="46"/>
      <c r="D14" s="46"/>
      <c r="E14" s="46"/>
      <c r="F14" s="46"/>
      <c r="G14" s="46"/>
      <c r="H14" s="52"/>
    </row>
    <row r="15" ht="27" customHeight="1" spans="1:8">
      <c r="A15" s="45"/>
      <c r="B15" s="46"/>
      <c r="C15" s="46"/>
      <c r="D15" s="46"/>
      <c r="E15" s="46"/>
      <c r="F15" s="46"/>
      <c r="G15" s="46"/>
      <c r="H15" s="52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阿拉伯酋长1419214872</cp:lastModifiedBy>
  <dcterms:created xsi:type="dcterms:W3CDTF">2022-03-04T19:29:00Z</dcterms:created>
  <dcterms:modified xsi:type="dcterms:W3CDTF">2023-03-14T08:48:20Z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2052-11.1.0.12651</vt:lpwstr>
  </property>
  <property fmtid="{D5CDD505-2E9C-101B-9397-08002B2CF9AE}" pid="3" name="ICV">
    <vt:lpwstr>189DD5631B2E418CB0DB72F37FC1484D</vt:lpwstr>
  </property>
</Properties>
</file>