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activeTab="1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1" hidden="1">新增地方政府专项债券情况表!$A$5:$O$50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<sst xmlns="http://schemas.openxmlformats.org/spreadsheetml/2006/main" count="495" uniqueCount="243">
  <si>
    <t>表1</t>
  </si>
  <si>
    <t>截至2024年末新增地方政府一般债券情况表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</si>
  <si>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</si>
  <si>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</si>
  <si>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</si>
  <si>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</si>
  <si>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</si>
  <si>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</si>
  <si>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</si>
  <si>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</si>
  <si>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</si>
  <si>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</si>
  <si>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</si>
  <si>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</si>
  <si>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</si>
  <si>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</si>
  <si>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2018年四川省政府一般债券（九期）</t>
  </si>
  <si>
    <t>147665</t>
  </si>
  <si>
    <t>一般债券</t>
  </si>
  <si>
    <t>3.95</t>
  </si>
  <si>
    <t>7年</t>
  </si>
  <si>
    <t>2019年四川省政府一般债券（二期）</t>
  </si>
  <si>
    <t>157575</t>
  </si>
  <si>
    <t>3.38</t>
  </si>
  <si>
    <t>10年</t>
  </si>
  <si>
    <t>2019年四川省政府一般债券（三期）</t>
  </si>
  <si>
    <t>104524</t>
  </si>
  <si>
    <t>2019年四川省政府一般债券（十期）</t>
  </si>
  <si>
    <t>104628</t>
  </si>
  <si>
    <t>3.58</t>
  </si>
  <si>
    <t>2020年四川省政府一般债券（四期）</t>
  </si>
  <si>
    <t>160832</t>
  </si>
  <si>
    <t>3.26</t>
  </si>
  <si>
    <t>2021年四川省政府一般债券(一期)</t>
  </si>
  <si>
    <t>2105131</t>
  </si>
  <si>
    <t>2021年四川省政府一般债券（五期）</t>
  </si>
  <si>
    <t>3年</t>
  </si>
  <si>
    <t>2022年四川省政府一般债券（七期）</t>
  </si>
  <si>
    <t>2271358</t>
  </si>
  <si>
    <t>2022-06-28</t>
  </si>
  <si>
    <t>2.94</t>
  </si>
  <si>
    <t>2023年四川省政府一般债券（三期）</t>
  </si>
  <si>
    <t>2023年四川省政府一般债券（二期）</t>
  </si>
  <si>
    <t>2023年四川省政府一般债券（一期）</t>
  </si>
  <si>
    <t>2024年四川省政府一般债券（一期）</t>
  </si>
  <si>
    <t>198928</t>
  </si>
  <si>
    <t>2024-01-31</t>
  </si>
  <si>
    <t>2.57</t>
  </si>
  <si>
    <t>2024年四川省政府一般债券（四期）</t>
  </si>
  <si>
    <t>2405853</t>
  </si>
  <si>
    <t>2024-09-11</t>
  </si>
  <si>
    <t>2.18</t>
  </si>
  <si>
    <t>表2</t>
  </si>
  <si>
    <t>截至2024年末新增地方政府专项债券情况表</t>
  </si>
  <si>
    <t>债券项目资产类型</t>
  </si>
  <si>
    <t>已取得项目收益</t>
  </si>
  <si>
    <t>2018年四川省医疗养老专项债券（一期）-2018年四川省政府专项债券（十八期）</t>
  </si>
  <si>
    <t>1805277</t>
  </si>
  <si>
    <t>普通专项债券</t>
  </si>
  <si>
    <t>4.06</t>
  </si>
  <si>
    <t>公共卫生</t>
  </si>
  <si>
    <t>2020年四川省城乡基础设施建设专项债券9期-2020年四川省政府专项债券（四十八期）</t>
  </si>
  <si>
    <t>2005179</t>
  </si>
  <si>
    <t>2.9</t>
  </si>
  <si>
    <t>5年</t>
  </si>
  <si>
    <t>产业园区</t>
  </si>
  <si>
    <t>2020年四川省棚户区改造专项债券（三期）-2020年四川省政府专项债券（八十八期）</t>
  </si>
  <si>
    <t>2005884</t>
  </si>
  <si>
    <t>棚改专项债券</t>
  </si>
  <si>
    <t>3.25</t>
  </si>
  <si>
    <t>棚户区改造</t>
  </si>
  <si>
    <t>2020年四川省城乡基础设施建设专项债券（二十九期）-2020年四川省政府专项债券（一百零二期）</t>
  </si>
  <si>
    <t>104931</t>
  </si>
  <si>
    <t>其他自平衡        专项债券</t>
  </si>
  <si>
    <t>3.37</t>
  </si>
  <si>
    <t>城镇老旧小区改造</t>
  </si>
  <si>
    <t>2020年四川省城乡基础设施建设专项债券（三十二期）-2020年四川省政府专项债券（一百零五期）</t>
  </si>
  <si>
    <t>104934</t>
  </si>
  <si>
    <t>4.07</t>
  </si>
  <si>
    <t>30年</t>
  </si>
  <si>
    <t>城镇垃圾污水处理</t>
  </si>
  <si>
    <t>2020年四川省乡村振兴专项债券（九期）-2020年四川省政府专项债券（一百期零六期）</t>
  </si>
  <si>
    <t>104935</t>
  </si>
  <si>
    <t>农业</t>
  </si>
  <si>
    <t>2021年四川省城乡基础设施建设专项债券（三期）-2021年四川省政府专项债券（五期）</t>
  </si>
  <si>
    <t>173714</t>
  </si>
  <si>
    <t>3.34</t>
  </si>
  <si>
    <t>2021年四川省城乡基础设施建设专项债券（六期）-2021年四川省政府专项债券（八期）</t>
  </si>
  <si>
    <t>173717</t>
  </si>
  <si>
    <t>3.86</t>
  </si>
  <si>
    <t>2021年四川省乡村振兴专项债券（二期）-2021年四川省政府专项债券（十五期）</t>
  </si>
  <si>
    <t>173724</t>
  </si>
  <si>
    <t>2021年四川省城乡基础设施建设专项债券（九期）-2021年四川省政府专项债券（二十七期）</t>
  </si>
  <si>
    <t>15年</t>
  </si>
  <si>
    <t>2021年四川省乡村振兴专项债券（五期）-2021年四川省政府专项债券（三十四期）</t>
  </si>
  <si>
    <t>2022年四川省乡村振兴专项债券（二期）-2022年四川省政府专项债券（十五期）</t>
  </si>
  <si>
    <t>2205164</t>
  </si>
  <si>
    <t>其他自平衡专项债券</t>
  </si>
  <si>
    <t>2022-01-27</t>
  </si>
  <si>
    <t>2.85</t>
  </si>
  <si>
    <t>2022年四川省城乡基础设施建设专项债券（八期）-2022年四川省政府专项债券（二十四期）</t>
  </si>
  <si>
    <t>2205228</t>
  </si>
  <si>
    <t>2022-02-18</t>
  </si>
  <si>
    <t>3.04</t>
  </si>
  <si>
    <t>2022年四川省城乡基础设施建设专项债券（九期）-2022年四川省政府专项债券（二十五期）</t>
  </si>
  <si>
    <t>2205229</t>
  </si>
  <si>
    <t>供排水</t>
  </si>
  <si>
    <t>2022年四川省城乡基础设施建设专项债券（十一期）-2022年四川省政府专项债券（二十七期）</t>
  </si>
  <si>
    <t>2205231</t>
  </si>
  <si>
    <t>3.5</t>
  </si>
  <si>
    <t>2022年四川省乡村振兴和水利建设专项债券（三期）—2022年四川省政府专项债券（四十四期）</t>
  </si>
  <si>
    <t>2271123</t>
  </si>
  <si>
    <t>2022-06-13</t>
  </si>
  <si>
    <t>3.27</t>
  </si>
  <si>
    <t>20年</t>
  </si>
  <si>
    <t>水利</t>
  </si>
  <si>
    <t>2022年四川省城市更新和产业升级基础设施专项债券（四期）—2022年四川省政府专项债券（五十一期）</t>
  </si>
  <si>
    <t>2271130</t>
  </si>
  <si>
    <t>3.21</t>
  </si>
  <si>
    <t>2022年四川省城市更新和产业升级基础设施专项债券（六期）—2022年四川省政府专项债券（五十三期）</t>
  </si>
  <si>
    <t>2271132</t>
  </si>
  <si>
    <t>3.42</t>
  </si>
  <si>
    <t>2022年四川省乡村振兴和水利建设专项债券（五期）—2022年四川省政府专项债券（五十五期）</t>
  </si>
  <si>
    <t>2271168</t>
  </si>
  <si>
    <t>2022-06-16</t>
  </si>
  <si>
    <t>2.92</t>
  </si>
  <si>
    <t>2022年四川省城乡基础设施建设专项债券（十五期）-2022年四川省政府专项债券（七十一期）</t>
  </si>
  <si>
    <t>2271776</t>
  </si>
  <si>
    <t>2022-10-17</t>
  </si>
  <si>
    <t>2.88</t>
  </si>
  <si>
    <t>2022年四川省城乡基础设施建设专项债券（十六期）-2022年四川省政府专项债券（七十二期）</t>
  </si>
  <si>
    <t>2271777</t>
  </si>
  <si>
    <t>3.06</t>
  </si>
  <si>
    <t>产业园区和供排水</t>
  </si>
  <si>
    <t>2022年四川省城乡基础设施建设专项债券（十七期）-2022年四川省政府专项债券（七十三期）</t>
  </si>
  <si>
    <t>2271778</t>
  </si>
  <si>
    <t>3.14</t>
  </si>
  <si>
    <t>2023年四川省城乡基础设施建设专项债券（三期）-2023年四川省政府专项债券（三期）</t>
  </si>
  <si>
    <t>2023年四川省城乡基础设施建设专项债券（六期）-2023年四川省政府专项债券（六期）</t>
  </si>
  <si>
    <t>2023年四川省城乡基础设施建设专项债券（五期）-2023年四川省政府专项债券（五期）</t>
  </si>
  <si>
    <t>文化旅游</t>
  </si>
  <si>
    <t>2023年四川省城乡基础设施建设专项债券（十二期）-2023年四川省政府专项债券（十二期）</t>
  </si>
  <si>
    <t>2023年四川省城乡基础设施建设专项债券（十期）-2023年四川省政府专项债券（十期）</t>
  </si>
  <si>
    <t>2023年四川省城乡基础设施建设专项债券（十五期）-2023年四川省政府专项债券（十五期）</t>
  </si>
  <si>
    <t>2023年四川省城乡基础设施建设专项债券（十六期）-2023年四川省政府专项债券（十六期）</t>
  </si>
  <si>
    <t>2023年四川省城乡基础设施建设专项债券（十七期）-2023年四川省政府专项债券（十七期）</t>
  </si>
  <si>
    <t>2023年四川省城乡基础设施建设专项债券（三十一期）-2023年四川省政府专项债券（三十二期）</t>
  </si>
  <si>
    <t>2023年四川省城乡基础设施建设专项债券（二十八期）-2023年四川省政府专项债券（二十九期）</t>
  </si>
  <si>
    <t>2023年四川省城乡基础设施建设专项债券（三十期）-2023年四川省政府专项债券（三十一期）</t>
  </si>
  <si>
    <t>2023年四川省城乡基础设施建设专项债券（二十九期）-2023年四川省政府专项债券（三十期）</t>
  </si>
  <si>
    <t>2024年四川省政府专项债券（五期）</t>
  </si>
  <si>
    <t>2405129</t>
  </si>
  <si>
    <t>2024-02-29</t>
  </si>
  <si>
    <t>2.64</t>
  </si>
  <si>
    <t>其他公共基础设施</t>
  </si>
  <si>
    <t>2024年四川省政府专项债券（二期）</t>
  </si>
  <si>
    <t>2405126</t>
  </si>
  <si>
    <t>2.48</t>
  </si>
  <si>
    <t>2024年四川省政府专项债券（三期）</t>
  </si>
  <si>
    <t>2405127</t>
  </si>
  <si>
    <t>2.55</t>
  </si>
  <si>
    <t>其他公共基础设施,水利公共基础设施（农村供水工程）</t>
  </si>
  <si>
    <t>2024年四川省政府专项债券（十期）</t>
  </si>
  <si>
    <t>231808</t>
  </si>
  <si>
    <t>其他领域专项债券</t>
  </si>
  <si>
    <t>2024-05-16</t>
  </si>
  <si>
    <t>2.63</t>
  </si>
  <si>
    <t>2024年四川省政府专项债券（十六期）</t>
  </si>
  <si>
    <t>231932</t>
  </si>
  <si>
    <t>2024-08-16</t>
  </si>
  <si>
    <t>2.47</t>
  </si>
  <si>
    <t>2024年四川省政府专项债券（二十一期）</t>
  </si>
  <si>
    <t>2405831</t>
  </si>
  <si>
    <t>2024-08-29</t>
  </si>
  <si>
    <t>2.22</t>
  </si>
  <si>
    <t>2024年四川省政府专项债券（二十三期）</t>
  </si>
  <si>
    <t>2405833</t>
  </si>
  <si>
    <t>2.38</t>
  </si>
  <si>
    <t>2024年四川省政府专项债券（二十六期）</t>
  </si>
  <si>
    <t>2405836</t>
  </si>
  <si>
    <t>2024年四川省政府专项债券（二十九期）</t>
  </si>
  <si>
    <t>2405857</t>
  </si>
  <si>
    <t>2024年四川省政府专项债券（三十期）</t>
  </si>
  <si>
    <t>2405858</t>
  </si>
  <si>
    <t>2.25</t>
  </si>
  <si>
    <t>2024年四川省政府专项债券（三十三期）</t>
  </si>
  <si>
    <t>2405998</t>
  </si>
  <si>
    <t>2024-09-26</t>
  </si>
  <si>
    <t>2.1</t>
  </si>
  <si>
    <t>表3</t>
  </si>
  <si>
    <t>截至2024年末新增地方政府一般债券资金收支情况表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</si>
  <si>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</si>
  <si>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</si>
  <si>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</si>
  <si>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</si>
  <si>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</si>
  <si>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</si>
  <si>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t xml:space="preserve">  2018年四川省政府一般债券（九期）</t>
  </si>
  <si>
    <t>9FC4AE3AAAF46B93E0535EFB480A01E8</t>
  </si>
  <si>
    <t>201一般公共服务支出</t>
  </si>
  <si>
    <t>201</t>
  </si>
  <si>
    <t xml:space="preserve">  2019年四川省政府一般债券（十期）</t>
  </si>
  <si>
    <t>CE60586FB5EF98BFE0535EFB480ABB3E</t>
  </si>
  <si>
    <t>204公共安全支出</t>
  </si>
  <si>
    <t>204</t>
  </si>
  <si>
    <t xml:space="preserve">  2019年四川省政府一般债券（三期）</t>
  </si>
  <si>
    <t>CF526C7D3FFC169BE0535EFB480A6980</t>
  </si>
  <si>
    <t>205教育支出</t>
  </si>
  <si>
    <t>205</t>
  </si>
  <si>
    <t xml:space="preserve">  2019年四川省政府一般债券（二期）</t>
  </si>
  <si>
    <t>C337430874CC2F7BE0535EFB480A0FD2</t>
  </si>
  <si>
    <t>206科学技术支出</t>
  </si>
  <si>
    <t>206</t>
  </si>
  <si>
    <t xml:space="preserve">  2020年四川省政府一般债券（四期）</t>
  </si>
  <si>
    <t>ACA9CD9EE8261434E0535EFB480A215D</t>
  </si>
  <si>
    <t>207文化旅游体育与传媒支出</t>
  </si>
  <si>
    <t>207</t>
  </si>
  <si>
    <t xml:space="preserve">  2021年四川省政府一般债券（五期）</t>
  </si>
  <si>
    <t>01a32761b134653da8085a099518d650</t>
  </si>
  <si>
    <t>208社会保障和就业支出</t>
  </si>
  <si>
    <t>208</t>
  </si>
  <si>
    <t xml:space="preserve">  2021年四川省政府一般债券(一期)</t>
  </si>
  <si>
    <t>9FD615343A416B95E0535EFB480A00A3</t>
  </si>
  <si>
    <t>214交通运输支出</t>
  </si>
  <si>
    <t>210</t>
  </si>
  <si>
    <t xml:space="preserve">  2022年四川省政府一般债券（七期）</t>
  </si>
  <si>
    <t>224灾害防治及应急管理支出</t>
  </si>
  <si>
    <t xml:space="preserve">  2023年四川省政府一般债券（三期）</t>
  </si>
  <si>
    <t xml:space="preserve">  2023年四川省政府一般债券（二期）</t>
  </si>
  <si>
    <t xml:space="preserve">  2023年四川省政府一般债券（一期）</t>
  </si>
  <si>
    <t>表4</t>
  </si>
  <si>
    <t>截至2024年末新增地方政府专项债券资金收支情况表</t>
  </si>
  <si>
    <t>截至2024年末新增专项债券资金收入</t>
  </si>
  <si>
    <t>截至2024年末新增专项债券资金安排的支出</t>
  </si>
  <si>
    <t>AD4C221C0F96A6A7E0535EFB480A100B</t>
  </si>
  <si>
    <t>AD4C221C0F97A6A7E0535EFB480A100B</t>
  </si>
  <si>
    <t>ADD3E1487444272FE0535EFB480A9F39</t>
  </si>
  <si>
    <t>A69D7CC352553CFFE0535EFB480AA834</t>
  </si>
  <si>
    <t>C4309061DA308A95E0535EFB480A515C</t>
  </si>
  <si>
    <t>2b5f5e0d413463aa9cb86cd8b2c2e297</t>
  </si>
  <si>
    <t>210卫生健康支出</t>
  </si>
  <si>
    <t>2290402其他地方自行试点项目收益专项债券收入安排的支出</t>
  </si>
  <si>
    <t>2121699其他棚户区改造专项债券收入安排的支出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</si>
</sst>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_ "/>
    <numFmt numFmtId="179" formatCode="#,##0.00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"/>
    </font>
    <font>
      <sz val="9"/>
      <name val="仿宋_GB2312"/>
      <charset val="134"/>
    </font>
    <font>
      <sz val="11"/>
      <color indexed="8"/>
      <name val="SimSun"/>
      <charset val="134"/>
    </font>
    <font>
      <sz val="10"/>
      <color indexed="8"/>
      <name val="SimSun"/>
      <charset val="134"/>
    </font>
    <font>
      <sz val="12"/>
      <color indexed="8"/>
      <name val="SimSun"/>
      <charset val="134"/>
    </font>
    <font>
      <sz val="11"/>
      <name val="SimSun"/>
      <charset val="134"/>
    </font>
    <font>
      <sz val="20"/>
      <color indexed="8"/>
      <name val="黑体"/>
      <charset val="1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7" applyNumberFormat="0" applyAlignment="0" applyProtection="0">
      <alignment vertical="center"/>
    </xf>
    <xf numFmtId="0" fontId="24" fillId="4" borderId="28" applyNumberFormat="0" applyAlignment="0" applyProtection="0">
      <alignment vertical="center"/>
    </xf>
    <xf numFmtId="0" fontId="25" fillId="4" borderId="27" applyNumberFormat="0" applyAlignment="0" applyProtection="0">
      <alignment vertical="center"/>
    </xf>
    <xf numFmtId="0" fontId="26" fillId="5" borderId="29" applyNumberFormat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7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177" fontId="7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176" fontId="7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177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7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76" fontId="10" fillId="0" borderId="8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right" vertical="center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7" fontId="0" fillId="0" borderId="3" xfId="0" applyNumberFormat="1" applyBorder="1">
      <alignment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right" vertical="center"/>
    </xf>
    <xf numFmtId="0" fontId="0" fillId="0" borderId="3" xfId="0" applyFont="1" applyBorder="1">
      <alignment vertical="center"/>
    </xf>
    <xf numFmtId="179" fontId="10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workbookViewId="0">
      <pane xSplit="2" ySplit="6" topLeftCell="C9" activePane="bottomRight" state="frozen"/>
      <selection/>
      <selection pane="topRight"/>
      <selection pane="bottomLeft"/>
      <selection pane="bottomRight" activeCell="J19" sqref="J19"/>
    </sheetView>
  </sheetViews>
  <sheetFormatPr defaultColWidth="10" defaultRowHeight="14.4"/>
  <cols>
    <col min="1" max="1" width="9" hidden="1"/>
    <col min="2" max="2" width="14.3333333333333" customWidth="1"/>
    <col min="3" max="5" width="8.75" customWidth="1"/>
    <col min="6" max="6" width="13.6296296296296" customWidth="1"/>
    <col min="7" max="8" width="8.75" customWidth="1"/>
    <col min="9" max="12" width="12.1296296296296" customWidth="1"/>
    <col min="13" max="13" width="10.8796296296296" customWidth="1"/>
    <col min="14" max="14" width="9"/>
    <col min="15" max="15" width="9.76851851851852" customWidth="1"/>
  </cols>
  <sheetData>
    <row r="1" ht="28" customHeight="1" spans="1:13">
      <c r="A1" s="1">
        <v>0</v>
      </c>
      <c r="B1" s="2"/>
      <c r="M1" s="3" t="s">
        <v>0</v>
      </c>
    </row>
    <row r="2" ht="28" customHeight="1" spans="1:13">
      <c r="A2" s="1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ht="27.85" customHeight="1" spans="1:13">
      <c r="A3" s="1">
        <v>0</v>
      </c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4.3" customHeight="1" spans="1:13">
      <c r="A4" s="1">
        <v>0</v>
      </c>
      <c r="B4" s="38"/>
      <c r="C4" s="38"/>
      <c r="D4" s="38"/>
      <c r="E4" s="38"/>
      <c r="F4" s="38"/>
      <c r="G4" s="38"/>
      <c r="H4" s="38"/>
      <c r="I4" s="19"/>
      <c r="J4" s="38"/>
      <c r="K4" s="38"/>
      <c r="L4" s="38"/>
      <c r="M4" s="45" t="s">
        <v>2</v>
      </c>
    </row>
    <row r="5" ht="33" customHeight="1" spans="1:13">
      <c r="A5" s="1">
        <v>0</v>
      </c>
      <c r="B5" s="39" t="s">
        <v>3</v>
      </c>
      <c r="C5" s="40"/>
      <c r="D5" s="40"/>
      <c r="E5" s="40"/>
      <c r="F5" s="40"/>
      <c r="G5" s="40"/>
      <c r="H5" s="41"/>
      <c r="I5" s="72" t="s">
        <v>4</v>
      </c>
      <c r="J5" s="47"/>
      <c r="K5" s="48" t="s">
        <v>5</v>
      </c>
      <c r="L5" s="73"/>
      <c r="M5" s="6" t="s">
        <v>6</v>
      </c>
    </row>
    <row r="6" ht="33" customHeight="1" spans="1:13">
      <c r="A6" s="1">
        <v>0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74"/>
      <c r="J6" s="52" t="s">
        <v>14</v>
      </c>
      <c r="K6" s="51"/>
      <c r="L6" s="75" t="s">
        <v>14</v>
      </c>
      <c r="M6" s="6"/>
    </row>
    <row r="7" ht="24" customHeight="1" spans="1:14">
      <c r="A7" s="1" t="s">
        <v>15</v>
      </c>
      <c r="B7" s="56" t="s">
        <v>16</v>
      </c>
      <c r="C7" s="42" t="s">
        <v>17</v>
      </c>
      <c r="D7" s="42" t="s">
        <v>18</v>
      </c>
      <c r="E7" s="30">
        <v>0.1728</v>
      </c>
      <c r="F7" s="57">
        <v>43332</v>
      </c>
      <c r="G7" s="10" t="s">
        <v>19</v>
      </c>
      <c r="H7" s="10" t="s">
        <v>20</v>
      </c>
      <c r="I7" s="30">
        <v>0.4893</v>
      </c>
      <c r="J7" s="30">
        <v>0.1728</v>
      </c>
      <c r="K7" s="30">
        <v>1.728e-5</v>
      </c>
      <c r="L7" s="30">
        <v>0.1728</v>
      </c>
      <c r="M7" s="13"/>
      <c r="N7" s="1"/>
    </row>
    <row r="8" ht="24" customHeight="1" spans="1:14">
      <c r="A8" s="1" t="s">
        <v>15</v>
      </c>
      <c r="B8" s="56" t="s">
        <v>21</v>
      </c>
      <c r="C8" s="42" t="s">
        <v>22</v>
      </c>
      <c r="D8" s="42" t="s">
        <v>18</v>
      </c>
      <c r="E8" s="30">
        <v>0.2389</v>
      </c>
      <c r="F8" s="57">
        <v>43494</v>
      </c>
      <c r="G8" s="10" t="s">
        <v>23</v>
      </c>
      <c r="H8" s="10" t="s">
        <v>24</v>
      </c>
      <c r="I8" s="30">
        <v>1.269</v>
      </c>
      <c r="J8" s="30">
        <v>0.2389</v>
      </c>
      <c r="K8" s="30">
        <v>0.2646</v>
      </c>
      <c r="L8" s="30">
        <v>0.2389</v>
      </c>
      <c r="M8" s="13"/>
      <c r="N8" s="1"/>
    </row>
    <row r="9" ht="24" customHeight="1" spans="1:14">
      <c r="A9" s="1" t="s">
        <v>15</v>
      </c>
      <c r="B9" s="56" t="s">
        <v>25</v>
      </c>
      <c r="C9" s="42" t="s">
        <v>26</v>
      </c>
      <c r="D9" s="42" t="s">
        <v>18</v>
      </c>
      <c r="E9" s="30">
        <v>0.0994</v>
      </c>
      <c r="F9" s="57">
        <v>43521</v>
      </c>
      <c r="G9" s="10" t="s">
        <v>23</v>
      </c>
      <c r="H9" s="10" t="s">
        <v>24</v>
      </c>
      <c r="I9" s="30">
        <v>0.4057</v>
      </c>
      <c r="J9" s="30">
        <v>0.0994</v>
      </c>
      <c r="K9" s="30">
        <v>0.4057</v>
      </c>
      <c r="L9" s="30">
        <v>0.0994</v>
      </c>
      <c r="M9" s="13"/>
      <c r="N9" s="1"/>
    </row>
    <row r="10" ht="24" customHeight="1" spans="1:14">
      <c r="A10" s="1" t="s">
        <v>15</v>
      </c>
      <c r="B10" s="56" t="s">
        <v>27</v>
      </c>
      <c r="C10" s="42" t="s">
        <v>28</v>
      </c>
      <c r="D10" s="42" t="s">
        <v>18</v>
      </c>
      <c r="E10" s="30">
        <v>0.3863</v>
      </c>
      <c r="F10" s="57">
        <v>43619</v>
      </c>
      <c r="G10" s="10" t="s">
        <v>29</v>
      </c>
      <c r="H10" s="10" t="s">
        <v>20</v>
      </c>
      <c r="I10" s="30">
        <v>0.5057</v>
      </c>
      <c r="J10" s="30">
        <v>0.3863</v>
      </c>
      <c r="K10" s="30">
        <v>0.4857</v>
      </c>
      <c r="L10" s="30">
        <v>0.3863</v>
      </c>
      <c r="M10" s="13"/>
      <c r="N10" s="1"/>
    </row>
    <row r="11" ht="34" customHeight="1" spans="2:13">
      <c r="B11" s="56" t="s">
        <v>30</v>
      </c>
      <c r="C11" s="42" t="s">
        <v>31</v>
      </c>
      <c r="D11" s="42" t="s">
        <v>18</v>
      </c>
      <c r="E11" s="30">
        <v>0.15</v>
      </c>
      <c r="F11" s="57">
        <v>44053</v>
      </c>
      <c r="G11" s="10" t="s">
        <v>32</v>
      </c>
      <c r="H11" s="10" t="s">
        <v>20</v>
      </c>
      <c r="I11" s="30">
        <v>0.75</v>
      </c>
      <c r="J11" s="30">
        <v>0.15</v>
      </c>
      <c r="K11" s="30">
        <v>0.3</v>
      </c>
      <c r="L11" s="30">
        <v>0.15</v>
      </c>
      <c r="M11" s="7"/>
    </row>
    <row r="12" ht="36" spans="2:13">
      <c r="B12" s="56" t="s">
        <v>33</v>
      </c>
      <c r="C12" s="42" t="s">
        <v>34</v>
      </c>
      <c r="D12" s="42" t="s">
        <v>18</v>
      </c>
      <c r="E12" s="30">
        <v>0.23</v>
      </c>
      <c r="F12" s="57">
        <v>44326</v>
      </c>
      <c r="G12" s="10" t="s">
        <v>23</v>
      </c>
      <c r="H12" s="10" t="s">
        <v>20</v>
      </c>
      <c r="I12" s="30">
        <v>8.018</v>
      </c>
      <c r="J12" s="30">
        <v>0.4</v>
      </c>
      <c r="K12" s="30">
        <v>4.96</v>
      </c>
      <c r="L12" s="30">
        <v>0.23</v>
      </c>
      <c r="M12" s="16"/>
    </row>
    <row r="13" ht="36" spans="2:13">
      <c r="B13" s="56" t="s">
        <v>35</v>
      </c>
      <c r="C13" s="58">
        <v>2171028</v>
      </c>
      <c r="D13" s="42" t="s">
        <v>18</v>
      </c>
      <c r="E13" s="59">
        <v>0.17</v>
      </c>
      <c r="F13" s="60">
        <v>44484</v>
      </c>
      <c r="G13" s="61">
        <v>2.75</v>
      </c>
      <c r="H13" s="61" t="s">
        <v>36</v>
      </c>
      <c r="I13" s="30">
        <v>8.018</v>
      </c>
      <c r="J13" s="59">
        <v>0.4</v>
      </c>
      <c r="K13" s="30">
        <v>4.96</v>
      </c>
      <c r="L13" s="59">
        <v>0.17</v>
      </c>
      <c r="M13" s="16"/>
    </row>
    <row r="14" ht="36" spans="2:13">
      <c r="B14" s="56" t="s">
        <v>37</v>
      </c>
      <c r="C14" s="58" t="s">
        <v>38</v>
      </c>
      <c r="D14" s="42" t="s">
        <v>18</v>
      </c>
      <c r="E14" s="59">
        <v>0.1675</v>
      </c>
      <c r="F14" s="60" t="s">
        <v>39</v>
      </c>
      <c r="G14" s="61" t="s">
        <v>40</v>
      </c>
      <c r="H14" s="61" t="s">
        <v>24</v>
      </c>
      <c r="I14" s="30">
        <v>0.46487</v>
      </c>
      <c r="J14" s="59">
        <v>0.3022</v>
      </c>
      <c r="K14" s="30">
        <v>0.1675</v>
      </c>
      <c r="L14" s="59">
        <v>0.1675</v>
      </c>
      <c r="M14" s="16"/>
    </row>
    <row r="15" ht="36" spans="2:13">
      <c r="B15" s="56" t="s">
        <v>41</v>
      </c>
      <c r="C15" s="58">
        <v>198691</v>
      </c>
      <c r="D15" s="42" t="s">
        <v>18</v>
      </c>
      <c r="E15" s="59">
        <v>0.24</v>
      </c>
      <c r="F15" s="60">
        <v>45114</v>
      </c>
      <c r="G15" s="61">
        <v>2.73</v>
      </c>
      <c r="H15" s="62" t="s">
        <v>20</v>
      </c>
      <c r="I15" s="30">
        <v>3.2974</v>
      </c>
      <c r="J15" s="59">
        <v>2.7</v>
      </c>
      <c r="K15" s="59">
        <v>0.24</v>
      </c>
      <c r="L15" s="59">
        <v>0.24</v>
      </c>
      <c r="M15" s="16"/>
    </row>
    <row r="16" ht="36" spans="2:13">
      <c r="B16" s="56" t="s">
        <v>42</v>
      </c>
      <c r="C16" s="58">
        <v>2305064</v>
      </c>
      <c r="D16" s="42" t="s">
        <v>18</v>
      </c>
      <c r="E16" s="59">
        <v>0.1256</v>
      </c>
      <c r="F16" s="60">
        <v>44943</v>
      </c>
      <c r="G16" s="61">
        <v>2.98</v>
      </c>
      <c r="H16" s="62" t="s">
        <v>24</v>
      </c>
      <c r="I16" s="30">
        <v>2.6247</v>
      </c>
      <c r="J16" s="59">
        <v>1.6187</v>
      </c>
      <c r="K16" s="59">
        <v>0.1256</v>
      </c>
      <c r="L16" s="59">
        <v>0.1256</v>
      </c>
      <c r="M16" s="16"/>
    </row>
    <row r="17" ht="36" spans="2:13">
      <c r="B17" s="63" t="s">
        <v>43</v>
      </c>
      <c r="C17" s="64">
        <v>2305063</v>
      </c>
      <c r="D17" s="65" t="s">
        <v>18</v>
      </c>
      <c r="E17" s="66">
        <v>0.0744</v>
      </c>
      <c r="F17" s="67">
        <v>44943</v>
      </c>
      <c r="G17" s="68">
        <v>2.96</v>
      </c>
      <c r="H17" s="69" t="s">
        <v>20</v>
      </c>
      <c r="I17" s="76">
        <v>0.3634</v>
      </c>
      <c r="J17" s="66">
        <v>0.22</v>
      </c>
      <c r="K17" s="66">
        <v>0.0744</v>
      </c>
      <c r="L17" s="66">
        <v>0.0744</v>
      </c>
      <c r="M17" s="77"/>
    </row>
    <row r="18" ht="43.2" spans="2:13">
      <c r="B18" s="70" t="s">
        <v>44</v>
      </c>
      <c r="C18" s="70" t="s">
        <v>45</v>
      </c>
      <c r="D18" s="70" t="s">
        <v>18</v>
      </c>
      <c r="E18" s="66">
        <v>0.4</v>
      </c>
      <c r="F18" s="70" t="s">
        <v>46</v>
      </c>
      <c r="G18" s="71" t="s">
        <v>47</v>
      </c>
      <c r="H18" s="70" t="s">
        <v>20</v>
      </c>
      <c r="I18" s="78">
        <v>5.087574</v>
      </c>
      <c r="J18" s="78">
        <v>3.395</v>
      </c>
      <c r="K18" s="78">
        <v>0.4</v>
      </c>
      <c r="L18" s="78">
        <v>0.4</v>
      </c>
      <c r="M18" s="16"/>
    </row>
    <row r="19" ht="43.2" spans="2:13">
      <c r="B19" s="70" t="s">
        <v>48</v>
      </c>
      <c r="C19" s="70" t="s">
        <v>49</v>
      </c>
      <c r="D19" s="70" t="s">
        <v>18</v>
      </c>
      <c r="E19" s="59">
        <v>0.3</v>
      </c>
      <c r="F19" s="70" t="s">
        <v>50</v>
      </c>
      <c r="G19" s="71" t="s">
        <v>51</v>
      </c>
      <c r="H19" s="70" t="s">
        <v>24</v>
      </c>
      <c r="I19" s="78">
        <v>1.91039</v>
      </c>
      <c r="J19" s="78">
        <v>1.2338</v>
      </c>
      <c r="K19" s="78">
        <v>0.3</v>
      </c>
      <c r="L19" s="78">
        <v>0.3</v>
      </c>
      <c r="M19" s="16"/>
    </row>
  </sheetData>
  <mergeCells count="5">
    <mergeCell ref="B3:M3"/>
    <mergeCell ref="B5:H5"/>
    <mergeCell ref="I5:J5"/>
    <mergeCell ref="K5:L5"/>
    <mergeCell ref="M5:M6"/>
  </mergeCells>
  <printOptions horizontalCentered="1"/>
  <pageMargins left="0.393055555555556" right="0.393055555555556" top="0.393055555555556" bottom="0.393055555555556" header="0" footer="0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0"/>
  <sheetViews>
    <sheetView tabSelected="1" workbookViewId="0">
      <pane xSplit="2" ySplit="5" topLeftCell="C38" activePane="bottomRight" state="frozen"/>
      <selection/>
      <selection pane="topRight"/>
      <selection pane="bottomLeft"/>
      <selection pane="bottomRight" activeCell="M41" sqref="M41"/>
    </sheetView>
  </sheetViews>
  <sheetFormatPr defaultColWidth="10" defaultRowHeight="14.4"/>
  <cols>
    <col min="1" max="1" width="9" hidden="1"/>
    <col min="2" max="2" width="30.3333333333333" customWidth="1"/>
    <col min="3" max="3" width="9.12962962962963" customWidth="1"/>
    <col min="4" max="4" width="17.6666666666667" customWidth="1"/>
    <col min="5" max="5" width="9.12962962962963" customWidth="1"/>
    <col min="6" max="6" width="12.75" customWidth="1"/>
    <col min="7" max="8" width="9.12962962962963" customWidth="1"/>
    <col min="9" max="9" width="16.8888888888889" customWidth="1"/>
    <col min="10" max="14" width="9.12962962962963" customWidth="1"/>
    <col min="15" max="15" width="11" customWidth="1"/>
  </cols>
  <sheetData>
    <row r="1" ht="25" customHeight="1" spans="1:15">
      <c r="A1" s="1">
        <v>0</v>
      </c>
      <c r="B1" s="2"/>
      <c r="O1" s="3" t="s">
        <v>52</v>
      </c>
    </row>
    <row r="2" ht="27.85" customHeight="1" spans="1:15">
      <c r="A2" s="1">
        <v>0</v>
      </c>
      <c r="B2" s="4" t="s">
        <v>53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.3" customHeight="1" spans="1:15">
      <c r="A3" s="1">
        <v>0</v>
      </c>
      <c r="B3" s="38"/>
      <c r="C3" s="38"/>
      <c r="D3" s="38"/>
      <c r="E3" s="38"/>
      <c r="F3" s="38"/>
      <c r="G3" s="38"/>
      <c r="H3" s="38"/>
      <c r="I3" s="19"/>
      <c r="J3" s="19"/>
      <c r="K3" s="38"/>
      <c r="L3" s="38"/>
      <c r="M3" s="38"/>
      <c r="N3" s="19"/>
      <c r="O3" s="45" t="s">
        <v>2</v>
      </c>
    </row>
    <row r="4" ht="30" customHeight="1" spans="1:15">
      <c r="A4" s="1">
        <v>0</v>
      </c>
      <c r="B4" s="39" t="s">
        <v>3</v>
      </c>
      <c r="C4" s="40"/>
      <c r="D4" s="40"/>
      <c r="E4" s="40"/>
      <c r="F4" s="40"/>
      <c r="G4" s="40"/>
      <c r="H4" s="41"/>
      <c r="I4" s="46" t="s">
        <v>54</v>
      </c>
      <c r="J4" s="47" t="s">
        <v>4</v>
      </c>
      <c r="K4" s="47"/>
      <c r="L4" s="48" t="s">
        <v>5</v>
      </c>
      <c r="M4" s="48"/>
      <c r="N4" s="49" t="s">
        <v>55</v>
      </c>
      <c r="O4" s="6" t="s">
        <v>6</v>
      </c>
    </row>
    <row r="5" ht="48" customHeight="1" spans="1:15">
      <c r="A5" s="1">
        <v>0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50"/>
      <c r="J5" s="51"/>
      <c r="K5" s="52" t="s">
        <v>14</v>
      </c>
      <c r="L5" s="51"/>
      <c r="M5" s="52" t="s">
        <v>14</v>
      </c>
      <c r="N5" s="53"/>
      <c r="O5" s="6"/>
    </row>
    <row r="6" ht="36" customHeight="1" spans="1:15">
      <c r="A6" s="1" t="s">
        <v>15</v>
      </c>
      <c r="B6" s="11" t="s">
        <v>56</v>
      </c>
      <c r="C6" s="42" t="s">
        <v>57</v>
      </c>
      <c r="D6" s="42" t="s">
        <v>58</v>
      </c>
      <c r="E6" s="43">
        <v>0.22</v>
      </c>
      <c r="F6" s="44">
        <v>43360</v>
      </c>
      <c r="G6" s="42" t="s">
        <v>59</v>
      </c>
      <c r="H6" s="10" t="s">
        <v>20</v>
      </c>
      <c r="I6" s="42" t="s">
        <v>60</v>
      </c>
      <c r="J6" s="43">
        <v>0.625</v>
      </c>
      <c r="K6" s="43">
        <v>0.22</v>
      </c>
      <c r="L6" s="43">
        <v>0.5</v>
      </c>
      <c r="M6" s="43">
        <v>0.22</v>
      </c>
      <c r="N6" s="54">
        <v>0.01</v>
      </c>
      <c r="O6" s="13"/>
    </row>
    <row r="7" ht="36" customHeight="1" spans="1:15">
      <c r="A7" s="1" t="s">
        <v>15</v>
      </c>
      <c r="B7" s="11" t="s">
        <v>61</v>
      </c>
      <c r="C7" s="42" t="s">
        <v>62</v>
      </c>
      <c r="D7" s="42" t="s">
        <v>58</v>
      </c>
      <c r="E7" s="43">
        <v>0.6</v>
      </c>
      <c r="F7" s="44">
        <v>43888</v>
      </c>
      <c r="G7" s="42" t="s">
        <v>63</v>
      </c>
      <c r="H7" s="42" t="s">
        <v>64</v>
      </c>
      <c r="I7" s="42" t="s">
        <v>65</v>
      </c>
      <c r="J7" s="43">
        <v>2.12</v>
      </c>
      <c r="K7" s="43">
        <v>1.6</v>
      </c>
      <c r="L7" s="43">
        <v>1.8</v>
      </c>
      <c r="M7" s="43">
        <v>0.6</v>
      </c>
      <c r="N7" s="54">
        <v>0.05</v>
      </c>
      <c r="O7" s="13"/>
    </row>
    <row r="8" ht="36" customHeight="1" spans="1:15">
      <c r="A8" s="1" t="s">
        <v>15</v>
      </c>
      <c r="B8" s="11" t="s">
        <v>66</v>
      </c>
      <c r="C8" s="42" t="s">
        <v>67</v>
      </c>
      <c r="D8" s="42" t="s">
        <v>68</v>
      </c>
      <c r="E8" s="43">
        <v>0.9</v>
      </c>
      <c r="F8" s="44">
        <v>44069</v>
      </c>
      <c r="G8" s="42" t="s">
        <v>69</v>
      </c>
      <c r="H8" s="42" t="s">
        <v>24</v>
      </c>
      <c r="I8" s="42" t="s">
        <v>70</v>
      </c>
      <c r="J8" s="43">
        <v>2.48</v>
      </c>
      <c r="K8" s="43">
        <v>0.9</v>
      </c>
      <c r="L8" s="43">
        <v>2</v>
      </c>
      <c r="M8" s="43">
        <v>0.9</v>
      </c>
      <c r="N8" s="54">
        <v>0.03</v>
      </c>
      <c r="O8" s="13"/>
    </row>
    <row r="9" ht="36" customHeight="1" spans="1:15">
      <c r="A9" s="1" t="s">
        <v>15</v>
      </c>
      <c r="B9" s="11" t="s">
        <v>71</v>
      </c>
      <c r="C9" s="42" t="s">
        <v>72</v>
      </c>
      <c r="D9" s="42" t="s">
        <v>73</v>
      </c>
      <c r="E9" s="43">
        <v>0.3</v>
      </c>
      <c r="F9" s="44">
        <v>44091</v>
      </c>
      <c r="G9" s="42" t="s">
        <v>74</v>
      </c>
      <c r="H9" s="42" t="s">
        <v>24</v>
      </c>
      <c r="I9" s="42" t="s">
        <v>75</v>
      </c>
      <c r="J9" s="43">
        <v>1.47</v>
      </c>
      <c r="K9" s="43">
        <v>0.882</v>
      </c>
      <c r="L9" s="43">
        <v>1.08</v>
      </c>
      <c r="M9" s="43">
        <v>0.3</v>
      </c>
      <c r="N9" s="54"/>
      <c r="O9" s="13"/>
    </row>
    <row r="10" ht="58" customHeight="1" spans="2:15">
      <c r="B10" s="11" t="s">
        <v>76</v>
      </c>
      <c r="C10" s="42" t="s">
        <v>77</v>
      </c>
      <c r="D10" s="42" t="s">
        <v>73</v>
      </c>
      <c r="E10" s="43">
        <v>0.2</v>
      </c>
      <c r="F10" s="44">
        <v>44091</v>
      </c>
      <c r="G10" s="42" t="s">
        <v>78</v>
      </c>
      <c r="H10" s="42" t="s">
        <v>79</v>
      </c>
      <c r="I10" s="42" t="s">
        <v>80</v>
      </c>
      <c r="J10" s="43">
        <v>3.98</v>
      </c>
      <c r="K10" s="43">
        <v>1</v>
      </c>
      <c r="L10" s="43">
        <v>2.97</v>
      </c>
      <c r="M10" s="43">
        <v>0.2</v>
      </c>
      <c r="N10" s="54"/>
      <c r="O10" s="16"/>
    </row>
    <row r="11" ht="58" customHeight="1" spans="2:15">
      <c r="B11" s="11" t="s">
        <v>81</v>
      </c>
      <c r="C11" s="42" t="s">
        <v>82</v>
      </c>
      <c r="D11" s="42" t="s">
        <v>73</v>
      </c>
      <c r="E11" s="43">
        <v>1.1</v>
      </c>
      <c r="F11" s="44">
        <v>44091</v>
      </c>
      <c r="G11" s="42" t="s">
        <v>74</v>
      </c>
      <c r="H11" s="42" t="s">
        <v>24</v>
      </c>
      <c r="I11" s="42" t="s">
        <v>83</v>
      </c>
      <c r="J11" s="43">
        <v>13.1387</v>
      </c>
      <c r="K11" s="43">
        <v>7.2</v>
      </c>
      <c r="L11" s="43">
        <v>9.55</v>
      </c>
      <c r="M11" s="43">
        <v>1.1</v>
      </c>
      <c r="N11" s="54">
        <v>0.201</v>
      </c>
      <c r="O11" s="16"/>
    </row>
    <row r="12" ht="58" customHeight="1" spans="2:15">
      <c r="B12" s="11" t="s">
        <v>84</v>
      </c>
      <c r="C12" s="42" t="s">
        <v>85</v>
      </c>
      <c r="D12" s="42" t="s">
        <v>73</v>
      </c>
      <c r="E12" s="43">
        <v>0.2</v>
      </c>
      <c r="F12" s="44">
        <v>44357</v>
      </c>
      <c r="G12" s="42" t="s">
        <v>86</v>
      </c>
      <c r="H12" s="42" t="s">
        <v>24</v>
      </c>
      <c r="I12" s="42" t="s">
        <v>75</v>
      </c>
      <c r="J12" s="43">
        <v>1.47</v>
      </c>
      <c r="K12" s="43">
        <v>0.882</v>
      </c>
      <c r="L12" s="43">
        <v>1.08</v>
      </c>
      <c r="M12" s="43">
        <v>0.2</v>
      </c>
      <c r="N12" s="54"/>
      <c r="O12" s="16"/>
    </row>
    <row r="13" ht="58" customHeight="1" spans="2:15">
      <c r="B13" s="11" t="s">
        <v>87</v>
      </c>
      <c r="C13" s="42" t="s">
        <v>88</v>
      </c>
      <c r="D13" s="42" t="s">
        <v>73</v>
      </c>
      <c r="E13" s="43">
        <v>0.35</v>
      </c>
      <c r="F13" s="44">
        <v>44357</v>
      </c>
      <c r="G13" s="42" t="s">
        <v>89</v>
      </c>
      <c r="H13" s="42" t="s">
        <v>79</v>
      </c>
      <c r="I13" s="42" t="s">
        <v>80</v>
      </c>
      <c r="J13" s="43">
        <v>3.98</v>
      </c>
      <c r="K13" s="43">
        <v>1</v>
      </c>
      <c r="L13" s="43">
        <v>2.97</v>
      </c>
      <c r="M13" s="43">
        <v>0.35</v>
      </c>
      <c r="N13" s="54"/>
      <c r="O13" s="16"/>
    </row>
    <row r="14" ht="58" customHeight="1" spans="2:15">
      <c r="B14" s="11" t="s">
        <v>90</v>
      </c>
      <c r="C14" s="42" t="s">
        <v>91</v>
      </c>
      <c r="D14" s="42" t="s">
        <v>73</v>
      </c>
      <c r="E14" s="43">
        <v>1.16</v>
      </c>
      <c r="F14" s="44">
        <v>44357</v>
      </c>
      <c r="G14" s="42" t="s">
        <v>86</v>
      </c>
      <c r="H14" s="42" t="s">
        <v>24</v>
      </c>
      <c r="I14" s="42" t="s">
        <v>83</v>
      </c>
      <c r="J14" s="43">
        <v>13.1387</v>
      </c>
      <c r="K14" s="43">
        <v>7.2</v>
      </c>
      <c r="L14" s="43">
        <v>9.55</v>
      </c>
      <c r="M14" s="43">
        <v>1.16</v>
      </c>
      <c r="N14" s="54"/>
      <c r="O14" s="16"/>
    </row>
    <row r="15" ht="58" customHeight="1" spans="2:15">
      <c r="B15" s="11" t="s">
        <v>92</v>
      </c>
      <c r="C15" s="42">
        <v>173870</v>
      </c>
      <c r="D15" s="42" t="s">
        <v>73</v>
      </c>
      <c r="E15" s="43">
        <v>0.5</v>
      </c>
      <c r="F15" s="44">
        <v>44497</v>
      </c>
      <c r="G15" s="42">
        <v>3.59</v>
      </c>
      <c r="H15" s="42" t="s">
        <v>93</v>
      </c>
      <c r="I15" s="42" t="s">
        <v>65</v>
      </c>
      <c r="J15" s="43">
        <v>4.1</v>
      </c>
      <c r="K15" s="43">
        <v>2.1</v>
      </c>
      <c r="L15" s="43">
        <v>0.8</v>
      </c>
      <c r="M15" s="43">
        <v>0.5</v>
      </c>
      <c r="N15" s="54"/>
      <c r="O15" s="16"/>
    </row>
    <row r="16" ht="58" customHeight="1" spans="2:15">
      <c r="B16" s="11" t="s">
        <v>94</v>
      </c>
      <c r="C16" s="42">
        <v>173877</v>
      </c>
      <c r="D16" s="42" t="s">
        <v>73</v>
      </c>
      <c r="E16" s="43">
        <v>2</v>
      </c>
      <c r="F16" s="44">
        <v>44497</v>
      </c>
      <c r="G16" s="42">
        <v>3.23</v>
      </c>
      <c r="H16" s="42" t="s">
        <v>24</v>
      </c>
      <c r="I16" s="42" t="s">
        <v>83</v>
      </c>
      <c r="J16" s="43">
        <v>13.1387</v>
      </c>
      <c r="K16" s="43">
        <v>7.2</v>
      </c>
      <c r="L16" s="43">
        <v>9.55</v>
      </c>
      <c r="M16" s="43">
        <v>2</v>
      </c>
      <c r="N16" s="54"/>
      <c r="O16" s="16"/>
    </row>
    <row r="17" ht="58" customHeight="1" spans="2:15">
      <c r="B17" s="11" t="s">
        <v>95</v>
      </c>
      <c r="C17" s="42" t="s">
        <v>96</v>
      </c>
      <c r="D17" s="42" t="s">
        <v>97</v>
      </c>
      <c r="E17" s="43">
        <v>0.5</v>
      </c>
      <c r="F17" s="44" t="s">
        <v>98</v>
      </c>
      <c r="G17" s="42" t="s">
        <v>99</v>
      </c>
      <c r="H17" s="42" t="s">
        <v>24</v>
      </c>
      <c r="I17" s="42" t="s">
        <v>83</v>
      </c>
      <c r="J17" s="43">
        <v>13.4043</v>
      </c>
      <c r="K17" s="43">
        <v>7.2</v>
      </c>
      <c r="L17" s="43">
        <v>6.81</v>
      </c>
      <c r="M17" s="43">
        <v>0.5</v>
      </c>
      <c r="N17" s="54"/>
      <c r="O17" s="16"/>
    </row>
    <row r="18" ht="58" customHeight="1" spans="2:15">
      <c r="B18" s="11" t="s">
        <v>100</v>
      </c>
      <c r="C18" s="42" t="s">
        <v>101</v>
      </c>
      <c r="D18" s="42" t="s">
        <v>97</v>
      </c>
      <c r="E18" s="43">
        <v>0.1</v>
      </c>
      <c r="F18" s="44" t="s">
        <v>102</v>
      </c>
      <c r="G18" s="42" t="s">
        <v>103</v>
      </c>
      <c r="H18" s="42" t="s">
        <v>24</v>
      </c>
      <c r="I18" s="42" t="s">
        <v>75</v>
      </c>
      <c r="J18" s="43">
        <v>1.47</v>
      </c>
      <c r="K18" s="43">
        <v>0.882</v>
      </c>
      <c r="L18" s="43">
        <v>0.8800506</v>
      </c>
      <c r="M18" s="43">
        <v>0.1</v>
      </c>
      <c r="N18" s="54"/>
      <c r="O18" s="16"/>
    </row>
    <row r="19" ht="58" customHeight="1" spans="2:15">
      <c r="B19" s="11" t="s">
        <v>104</v>
      </c>
      <c r="C19" s="42" t="s">
        <v>105</v>
      </c>
      <c r="D19" s="42" t="s">
        <v>97</v>
      </c>
      <c r="E19" s="43">
        <v>0.2</v>
      </c>
      <c r="F19" s="44" t="s">
        <v>102</v>
      </c>
      <c r="G19" s="42" t="s">
        <v>32</v>
      </c>
      <c r="H19" s="42" t="s">
        <v>93</v>
      </c>
      <c r="I19" s="42" t="s">
        <v>106</v>
      </c>
      <c r="J19" s="43">
        <v>1.8</v>
      </c>
      <c r="K19" s="43">
        <v>1.42</v>
      </c>
      <c r="L19" s="43">
        <v>0.43</v>
      </c>
      <c r="M19" s="43">
        <v>0.2</v>
      </c>
      <c r="N19" s="54">
        <v>0.013</v>
      </c>
      <c r="O19" s="16"/>
    </row>
    <row r="20" ht="58" customHeight="1" spans="2:15">
      <c r="B20" s="11" t="s">
        <v>107</v>
      </c>
      <c r="C20" s="42" t="s">
        <v>108</v>
      </c>
      <c r="D20" s="42" t="s">
        <v>97</v>
      </c>
      <c r="E20" s="43">
        <v>0.15</v>
      </c>
      <c r="F20" s="44" t="s">
        <v>102</v>
      </c>
      <c r="G20" s="42" t="s">
        <v>109</v>
      </c>
      <c r="H20" s="42" t="s">
        <v>79</v>
      </c>
      <c r="I20" s="42" t="s">
        <v>80</v>
      </c>
      <c r="J20" s="43">
        <v>3.98</v>
      </c>
      <c r="K20" s="43">
        <v>1</v>
      </c>
      <c r="L20" s="43">
        <v>1</v>
      </c>
      <c r="M20" s="43">
        <v>0.15</v>
      </c>
      <c r="N20" s="54"/>
      <c r="O20" s="16"/>
    </row>
    <row r="21" ht="58" customHeight="1" spans="2:15">
      <c r="B21" s="11" t="s">
        <v>110</v>
      </c>
      <c r="C21" s="42" t="s">
        <v>111</v>
      </c>
      <c r="D21" s="42" t="s">
        <v>97</v>
      </c>
      <c r="E21" s="43">
        <v>0.5</v>
      </c>
      <c r="F21" s="44" t="s">
        <v>112</v>
      </c>
      <c r="G21" s="42" t="s">
        <v>113</v>
      </c>
      <c r="H21" s="42" t="s">
        <v>114</v>
      </c>
      <c r="I21" s="42" t="s">
        <v>115</v>
      </c>
      <c r="J21" s="43">
        <v>1.571947</v>
      </c>
      <c r="K21" s="43">
        <v>1.2</v>
      </c>
      <c r="L21" s="43">
        <v>0.84</v>
      </c>
      <c r="M21" s="43">
        <v>0.5</v>
      </c>
      <c r="N21" s="54"/>
      <c r="O21" s="16"/>
    </row>
    <row r="22" ht="58" customHeight="1" spans="2:15">
      <c r="B22" s="11" t="s">
        <v>116</v>
      </c>
      <c r="C22" s="42" t="s">
        <v>117</v>
      </c>
      <c r="D22" s="42" t="s">
        <v>97</v>
      </c>
      <c r="E22" s="43">
        <v>0.1</v>
      </c>
      <c r="F22" s="44" t="s">
        <v>112</v>
      </c>
      <c r="G22" s="42" t="s">
        <v>118</v>
      </c>
      <c r="H22" s="42" t="s">
        <v>93</v>
      </c>
      <c r="I22" s="42" t="s">
        <v>106</v>
      </c>
      <c r="J22" s="43">
        <v>1.8</v>
      </c>
      <c r="K22" s="43">
        <v>1.42</v>
      </c>
      <c r="L22" s="43">
        <v>0.43</v>
      </c>
      <c r="M22" s="43">
        <v>0.1</v>
      </c>
      <c r="N22" s="54"/>
      <c r="O22" s="16"/>
    </row>
    <row r="23" ht="58" customHeight="1" spans="2:15">
      <c r="B23" s="11" t="s">
        <v>119</v>
      </c>
      <c r="C23" s="42" t="s">
        <v>120</v>
      </c>
      <c r="D23" s="42" t="s">
        <v>97</v>
      </c>
      <c r="E23" s="43">
        <v>0.3</v>
      </c>
      <c r="F23" s="44" t="s">
        <v>112</v>
      </c>
      <c r="G23" s="42" t="s">
        <v>121</v>
      </c>
      <c r="H23" s="42" t="s">
        <v>79</v>
      </c>
      <c r="I23" s="42" t="s">
        <v>80</v>
      </c>
      <c r="J23" s="43">
        <v>6.98</v>
      </c>
      <c r="K23" s="43">
        <v>2.2</v>
      </c>
      <c r="L23" s="43">
        <v>1.1</v>
      </c>
      <c r="M23" s="43">
        <v>0.3</v>
      </c>
      <c r="N23" s="54"/>
      <c r="O23" s="16"/>
    </row>
    <row r="24" ht="58" customHeight="1" spans="2:15">
      <c r="B24" s="11" t="s">
        <v>122</v>
      </c>
      <c r="C24" s="42" t="s">
        <v>123</v>
      </c>
      <c r="D24" s="42" t="s">
        <v>97</v>
      </c>
      <c r="E24" s="43">
        <v>0.6</v>
      </c>
      <c r="F24" s="44" t="s">
        <v>124</v>
      </c>
      <c r="G24" s="42" t="s">
        <v>125</v>
      </c>
      <c r="H24" s="42" t="s">
        <v>24</v>
      </c>
      <c r="I24" s="42" t="s">
        <v>83</v>
      </c>
      <c r="J24" s="43">
        <v>13.4043</v>
      </c>
      <c r="K24" s="43">
        <v>7.2</v>
      </c>
      <c r="L24" s="43">
        <v>6.81</v>
      </c>
      <c r="M24" s="43">
        <v>0.6</v>
      </c>
      <c r="N24" s="54"/>
      <c r="O24" s="16"/>
    </row>
    <row r="25" ht="58" customHeight="1" spans="2:15">
      <c r="B25" s="11" t="s">
        <v>126</v>
      </c>
      <c r="C25" s="42" t="s">
        <v>127</v>
      </c>
      <c r="D25" s="42" t="s">
        <v>97</v>
      </c>
      <c r="E25" s="43">
        <v>0.1</v>
      </c>
      <c r="F25" s="44" t="s">
        <v>128</v>
      </c>
      <c r="G25" s="42" t="s">
        <v>129</v>
      </c>
      <c r="H25" s="42" t="s">
        <v>24</v>
      </c>
      <c r="I25" s="42" t="s">
        <v>75</v>
      </c>
      <c r="J25" s="43">
        <v>1.47</v>
      </c>
      <c r="K25" s="43">
        <v>0.882</v>
      </c>
      <c r="L25" s="43">
        <v>0.8800506</v>
      </c>
      <c r="M25" s="43">
        <v>0.1</v>
      </c>
      <c r="N25" s="54"/>
      <c r="O25" s="16"/>
    </row>
    <row r="26" ht="58" customHeight="1" spans="2:15">
      <c r="B26" s="11" t="s">
        <v>130</v>
      </c>
      <c r="C26" s="42" t="s">
        <v>131</v>
      </c>
      <c r="D26" s="42" t="s">
        <v>97</v>
      </c>
      <c r="E26" s="43">
        <v>0.28</v>
      </c>
      <c r="F26" s="44" t="s">
        <v>128</v>
      </c>
      <c r="G26" s="42" t="s">
        <v>132</v>
      </c>
      <c r="H26" s="42" t="s">
        <v>93</v>
      </c>
      <c r="I26" s="42" t="s">
        <v>133</v>
      </c>
      <c r="J26" s="43">
        <v>5.9</v>
      </c>
      <c r="K26" s="43">
        <v>3.42</v>
      </c>
      <c r="L26" s="43">
        <v>1.18</v>
      </c>
      <c r="M26" s="43">
        <v>0.28</v>
      </c>
      <c r="N26" s="54"/>
      <c r="O26" s="16"/>
    </row>
    <row r="27" ht="58" customHeight="1" spans="2:15">
      <c r="B27" s="11" t="s">
        <v>134</v>
      </c>
      <c r="C27" s="42" t="s">
        <v>135</v>
      </c>
      <c r="D27" s="42" t="s">
        <v>97</v>
      </c>
      <c r="E27" s="43">
        <v>0.62</v>
      </c>
      <c r="F27" s="44" t="s">
        <v>128</v>
      </c>
      <c r="G27" s="42" t="s">
        <v>136</v>
      </c>
      <c r="H27" s="42" t="s">
        <v>114</v>
      </c>
      <c r="I27" s="42" t="s">
        <v>115</v>
      </c>
      <c r="J27" s="43">
        <v>2.946935</v>
      </c>
      <c r="K27" s="43">
        <v>2.3</v>
      </c>
      <c r="L27" s="43">
        <v>1.12</v>
      </c>
      <c r="M27" s="43">
        <v>0.62</v>
      </c>
      <c r="N27" s="54"/>
      <c r="O27" s="16"/>
    </row>
    <row r="28" ht="58" customHeight="1" spans="2:15">
      <c r="B28" s="11" t="s">
        <v>137</v>
      </c>
      <c r="C28" s="42">
        <v>2305067</v>
      </c>
      <c r="D28" s="42" t="s">
        <v>97</v>
      </c>
      <c r="E28" s="43">
        <v>0.78</v>
      </c>
      <c r="F28" s="44">
        <v>44943</v>
      </c>
      <c r="G28" s="42">
        <v>2.98</v>
      </c>
      <c r="H28" s="42" t="s">
        <v>24</v>
      </c>
      <c r="I28" s="42" t="s">
        <v>75</v>
      </c>
      <c r="J28" s="43">
        <v>17.37</v>
      </c>
      <c r="K28" s="43">
        <v>9.88</v>
      </c>
      <c r="L28" s="43">
        <v>0.78</v>
      </c>
      <c r="M28" s="43">
        <v>0.78</v>
      </c>
      <c r="N28" s="54"/>
      <c r="O28" s="16"/>
    </row>
    <row r="29" ht="58" customHeight="1" spans="2:15">
      <c r="B29" s="11" t="s">
        <v>138</v>
      </c>
      <c r="C29" s="42">
        <v>2305070</v>
      </c>
      <c r="D29" s="42" t="s">
        <v>97</v>
      </c>
      <c r="E29" s="43">
        <v>0.1</v>
      </c>
      <c r="F29" s="44">
        <v>44943</v>
      </c>
      <c r="G29" s="42">
        <v>3.34</v>
      </c>
      <c r="H29" s="42" t="s">
        <v>79</v>
      </c>
      <c r="I29" s="42" t="s">
        <v>80</v>
      </c>
      <c r="J29" s="43">
        <v>3.98</v>
      </c>
      <c r="K29" s="43">
        <v>1</v>
      </c>
      <c r="L29" s="43">
        <v>0.1</v>
      </c>
      <c r="M29" s="43">
        <v>0.1</v>
      </c>
      <c r="N29" s="54"/>
      <c r="O29" s="16"/>
    </row>
    <row r="30" ht="58" customHeight="1" spans="2:15">
      <c r="B30" s="11" t="s">
        <v>139</v>
      </c>
      <c r="C30" s="42">
        <v>2305069</v>
      </c>
      <c r="D30" s="42" t="s">
        <v>97</v>
      </c>
      <c r="E30" s="43">
        <v>0.12</v>
      </c>
      <c r="F30" s="44">
        <v>44943</v>
      </c>
      <c r="G30" s="42">
        <v>3.19</v>
      </c>
      <c r="H30" s="42" t="s">
        <v>114</v>
      </c>
      <c r="I30" s="42" t="s">
        <v>140</v>
      </c>
      <c r="J30" s="43">
        <v>7.5</v>
      </c>
      <c r="K30" s="43">
        <v>3.5</v>
      </c>
      <c r="L30" s="43">
        <v>0.12</v>
      </c>
      <c r="M30" s="43">
        <v>0.12</v>
      </c>
      <c r="N30" s="54"/>
      <c r="O30" s="16"/>
    </row>
    <row r="31" ht="58" customHeight="1" spans="2:15">
      <c r="B31" s="11" t="s">
        <v>141</v>
      </c>
      <c r="C31" s="42">
        <v>101948</v>
      </c>
      <c r="D31" s="42" t="s">
        <v>97</v>
      </c>
      <c r="E31" s="43">
        <v>0.1</v>
      </c>
      <c r="F31" s="44">
        <v>44984</v>
      </c>
      <c r="G31" s="42">
        <v>3.24</v>
      </c>
      <c r="H31" s="42" t="s">
        <v>114</v>
      </c>
      <c r="I31" s="42" t="s">
        <v>140</v>
      </c>
      <c r="J31" s="43">
        <v>7.5</v>
      </c>
      <c r="K31" s="43">
        <v>3.5</v>
      </c>
      <c r="L31" s="43">
        <v>0.1</v>
      </c>
      <c r="M31" s="43">
        <v>0.1</v>
      </c>
      <c r="N31" s="54"/>
      <c r="O31" s="16"/>
    </row>
    <row r="32" ht="58" customHeight="1" spans="2:15">
      <c r="B32" s="11" t="s">
        <v>142</v>
      </c>
      <c r="C32" s="42">
        <v>101946</v>
      </c>
      <c r="D32" s="42" t="s">
        <v>97</v>
      </c>
      <c r="E32" s="43">
        <v>1.64</v>
      </c>
      <c r="F32" s="44">
        <v>44984</v>
      </c>
      <c r="G32" s="42">
        <v>3.02</v>
      </c>
      <c r="H32" s="42" t="s">
        <v>24</v>
      </c>
      <c r="I32" s="42" t="s">
        <v>60</v>
      </c>
      <c r="J32" s="43">
        <v>15.9</v>
      </c>
      <c r="K32" s="43">
        <v>9</v>
      </c>
      <c r="L32" s="43">
        <v>1.64</v>
      </c>
      <c r="M32" s="43">
        <v>1.64</v>
      </c>
      <c r="N32" s="54"/>
      <c r="O32" s="16"/>
    </row>
    <row r="33" ht="58" customHeight="1" spans="2:15">
      <c r="B33" s="11" t="s">
        <v>143</v>
      </c>
      <c r="C33" s="42">
        <v>2305323</v>
      </c>
      <c r="D33" s="42" t="s">
        <v>97</v>
      </c>
      <c r="E33" s="43">
        <v>0.1</v>
      </c>
      <c r="F33" s="44">
        <v>45016</v>
      </c>
      <c r="G33" s="42">
        <v>2.96</v>
      </c>
      <c r="H33" s="42" t="s">
        <v>24</v>
      </c>
      <c r="I33" s="42" t="s">
        <v>60</v>
      </c>
      <c r="J33" s="43">
        <v>2.5</v>
      </c>
      <c r="K33" s="43">
        <v>1.8</v>
      </c>
      <c r="L33" s="43">
        <v>0.1</v>
      </c>
      <c r="M33" s="43">
        <v>0.1</v>
      </c>
      <c r="N33" s="54"/>
      <c r="O33" s="16"/>
    </row>
    <row r="34" ht="58" customHeight="1" spans="2:15">
      <c r="B34" s="11" t="s">
        <v>144</v>
      </c>
      <c r="C34" s="42">
        <v>2305324</v>
      </c>
      <c r="D34" s="42" t="s">
        <v>97</v>
      </c>
      <c r="E34" s="43">
        <v>0.1</v>
      </c>
      <c r="F34" s="44">
        <v>45016</v>
      </c>
      <c r="G34" s="42">
        <v>3.1</v>
      </c>
      <c r="H34" s="42" t="s">
        <v>93</v>
      </c>
      <c r="I34" s="42" t="s">
        <v>65</v>
      </c>
      <c r="J34" s="43">
        <v>4.1</v>
      </c>
      <c r="K34" s="43">
        <v>2</v>
      </c>
      <c r="L34" s="43">
        <v>0.1</v>
      </c>
      <c r="M34" s="43">
        <v>0.1</v>
      </c>
      <c r="N34" s="54"/>
      <c r="O34" s="16"/>
    </row>
    <row r="35" ht="58" customHeight="1" spans="2:15">
      <c r="B35" s="11" t="s">
        <v>145</v>
      </c>
      <c r="C35" s="42">
        <v>2305325</v>
      </c>
      <c r="D35" s="42" t="s">
        <v>97</v>
      </c>
      <c r="E35" s="43">
        <v>0.1</v>
      </c>
      <c r="F35" s="44">
        <v>45016</v>
      </c>
      <c r="G35" s="42">
        <v>3.17</v>
      </c>
      <c r="H35" s="42" t="s">
        <v>114</v>
      </c>
      <c r="I35" s="42" t="s">
        <v>140</v>
      </c>
      <c r="J35" s="43">
        <v>7.5</v>
      </c>
      <c r="K35" s="43">
        <v>3.5</v>
      </c>
      <c r="L35" s="43">
        <v>0.1</v>
      </c>
      <c r="M35" s="43">
        <v>0.1</v>
      </c>
      <c r="N35" s="54"/>
      <c r="O35" s="16"/>
    </row>
    <row r="36" ht="58" customHeight="1" spans="2:15">
      <c r="B36" s="11" t="s">
        <v>146</v>
      </c>
      <c r="C36" s="42">
        <v>2305785</v>
      </c>
      <c r="D36" s="42" t="s">
        <v>97</v>
      </c>
      <c r="E36" s="43">
        <v>0.5</v>
      </c>
      <c r="F36" s="44">
        <v>45127</v>
      </c>
      <c r="G36" s="42">
        <v>3.11</v>
      </c>
      <c r="H36" s="42" t="s">
        <v>79</v>
      </c>
      <c r="I36" s="42" t="s">
        <v>106</v>
      </c>
      <c r="J36" s="43">
        <v>4.35</v>
      </c>
      <c r="K36" s="43">
        <v>2.01</v>
      </c>
      <c r="L36" s="43">
        <v>0.5</v>
      </c>
      <c r="M36" s="43">
        <v>0.5</v>
      </c>
      <c r="N36" s="54"/>
      <c r="O36" s="16"/>
    </row>
    <row r="37" ht="58" customHeight="1" spans="2:15">
      <c r="B37" s="11" t="s">
        <v>147</v>
      </c>
      <c r="C37" s="42">
        <v>2305782</v>
      </c>
      <c r="D37" s="42" t="s">
        <v>97</v>
      </c>
      <c r="E37" s="43">
        <v>0.95</v>
      </c>
      <c r="F37" s="44">
        <v>45127</v>
      </c>
      <c r="G37" s="42">
        <v>2.73</v>
      </c>
      <c r="H37" s="42" t="s">
        <v>24</v>
      </c>
      <c r="I37" s="42" t="s">
        <v>60</v>
      </c>
      <c r="J37" s="43">
        <v>5.7</v>
      </c>
      <c r="K37" s="43">
        <v>3.76</v>
      </c>
      <c r="L37" s="43">
        <v>0.95</v>
      </c>
      <c r="M37" s="43">
        <v>0.95</v>
      </c>
      <c r="N37" s="54"/>
      <c r="O37" s="16"/>
    </row>
    <row r="38" ht="58" customHeight="1" spans="2:15">
      <c r="B38" s="11" t="s">
        <v>148</v>
      </c>
      <c r="C38" s="42">
        <v>2305784</v>
      </c>
      <c r="D38" s="42" t="s">
        <v>97</v>
      </c>
      <c r="E38" s="43">
        <v>0.29</v>
      </c>
      <c r="F38" s="44">
        <v>45127</v>
      </c>
      <c r="G38" s="42">
        <v>3.11</v>
      </c>
      <c r="H38" s="42" t="s">
        <v>114</v>
      </c>
      <c r="I38" s="42" t="s">
        <v>115</v>
      </c>
      <c r="J38" s="43">
        <v>3.6243</v>
      </c>
      <c r="K38" s="43">
        <v>2.04</v>
      </c>
      <c r="L38" s="43">
        <v>0.29</v>
      </c>
      <c r="M38" s="43">
        <v>0.29</v>
      </c>
      <c r="N38" s="54"/>
      <c r="O38" s="16"/>
    </row>
    <row r="39" ht="58" customHeight="1" spans="2:15">
      <c r="B39" s="11" t="s">
        <v>149</v>
      </c>
      <c r="C39" s="42">
        <v>2305783</v>
      </c>
      <c r="D39" s="42" t="s">
        <v>97</v>
      </c>
      <c r="E39" s="43">
        <v>0.1</v>
      </c>
      <c r="F39" s="44">
        <v>45127</v>
      </c>
      <c r="G39" s="42">
        <v>2.93</v>
      </c>
      <c r="H39" s="42" t="s">
        <v>93</v>
      </c>
      <c r="I39" s="42" t="s">
        <v>65</v>
      </c>
      <c r="J39" s="43">
        <v>4.1</v>
      </c>
      <c r="K39" s="43">
        <v>2</v>
      </c>
      <c r="L39" s="43">
        <v>0.1</v>
      </c>
      <c r="M39" s="43">
        <v>0.1</v>
      </c>
      <c r="N39" s="54"/>
      <c r="O39" s="16"/>
    </row>
    <row r="40" ht="24" spans="2:15">
      <c r="B40" s="11" t="s">
        <v>150</v>
      </c>
      <c r="C40" s="11" t="s">
        <v>151</v>
      </c>
      <c r="D40" s="11" t="s">
        <v>58</v>
      </c>
      <c r="E40" s="11">
        <v>0.1</v>
      </c>
      <c r="F40" s="11" t="s">
        <v>152</v>
      </c>
      <c r="G40" s="11" t="s">
        <v>153</v>
      </c>
      <c r="H40" s="11" t="s">
        <v>79</v>
      </c>
      <c r="I40" s="11" t="s">
        <v>154</v>
      </c>
      <c r="J40" s="11">
        <v>2.55</v>
      </c>
      <c r="K40" s="11">
        <v>1.5848</v>
      </c>
      <c r="L40" s="11">
        <v>0.1</v>
      </c>
      <c r="M40" s="11">
        <v>0.1</v>
      </c>
      <c r="N40" s="11"/>
      <c r="O40" s="11"/>
    </row>
    <row r="41" ht="24" spans="2:15">
      <c r="B41" s="11" t="s">
        <v>155</v>
      </c>
      <c r="C41" s="11" t="s">
        <v>156</v>
      </c>
      <c r="D41" s="11" t="s">
        <v>58</v>
      </c>
      <c r="E41" s="11">
        <v>0.2</v>
      </c>
      <c r="F41" s="11" t="s">
        <v>152</v>
      </c>
      <c r="G41" s="11" t="s">
        <v>157</v>
      </c>
      <c r="H41" s="11" t="s">
        <v>24</v>
      </c>
      <c r="I41" s="11" t="s">
        <v>154</v>
      </c>
      <c r="J41" s="11">
        <v>2</v>
      </c>
      <c r="K41" s="11">
        <v>1</v>
      </c>
      <c r="L41" s="11">
        <v>0.2</v>
      </c>
      <c r="M41" s="11">
        <v>0.2</v>
      </c>
      <c r="N41" s="11"/>
      <c r="O41" s="11"/>
    </row>
    <row r="42" ht="60" spans="2:15">
      <c r="B42" s="11" t="s">
        <v>158</v>
      </c>
      <c r="C42" s="11" t="s">
        <v>159</v>
      </c>
      <c r="D42" s="11" t="s">
        <v>58</v>
      </c>
      <c r="E42" s="11">
        <v>0.24</v>
      </c>
      <c r="F42" s="11" t="s">
        <v>152</v>
      </c>
      <c r="G42" s="11" t="s">
        <v>160</v>
      </c>
      <c r="H42" s="11" t="s">
        <v>93</v>
      </c>
      <c r="I42" s="11" t="s">
        <v>161</v>
      </c>
      <c r="J42" s="11">
        <v>13.5902</v>
      </c>
      <c r="K42" s="11">
        <v>6.34</v>
      </c>
      <c r="L42" s="11">
        <v>0.24</v>
      </c>
      <c r="M42" s="11">
        <v>0.24</v>
      </c>
      <c r="N42" s="11"/>
      <c r="O42" s="11"/>
    </row>
    <row r="43" ht="24" spans="2:15">
      <c r="B43" s="11" t="s">
        <v>162</v>
      </c>
      <c r="C43" s="11" t="s">
        <v>163</v>
      </c>
      <c r="D43" s="11" t="s">
        <v>164</v>
      </c>
      <c r="E43" s="11">
        <v>0.2</v>
      </c>
      <c r="F43" s="11" t="s">
        <v>165</v>
      </c>
      <c r="G43" s="11" t="s">
        <v>166</v>
      </c>
      <c r="H43" s="11" t="s">
        <v>114</v>
      </c>
      <c r="I43" s="11" t="s">
        <v>154</v>
      </c>
      <c r="J43" s="11">
        <v>2</v>
      </c>
      <c r="K43" s="11">
        <v>0.6</v>
      </c>
      <c r="L43" s="11">
        <v>0.2</v>
      </c>
      <c r="M43" s="11">
        <v>0.2</v>
      </c>
      <c r="N43" s="11"/>
      <c r="O43" s="11"/>
    </row>
    <row r="44" ht="24" spans="2:15">
      <c r="B44" s="11" t="s">
        <v>167</v>
      </c>
      <c r="C44" s="11" t="s">
        <v>168</v>
      </c>
      <c r="D44" s="11" t="s">
        <v>164</v>
      </c>
      <c r="E44" s="11">
        <v>0.2</v>
      </c>
      <c r="F44" s="11" t="s">
        <v>169</v>
      </c>
      <c r="G44" s="11" t="s">
        <v>170</v>
      </c>
      <c r="H44" s="11" t="s">
        <v>114</v>
      </c>
      <c r="I44" s="11" t="s">
        <v>154</v>
      </c>
      <c r="J44" s="11">
        <v>2</v>
      </c>
      <c r="K44" s="11">
        <v>0.6</v>
      </c>
      <c r="L44" s="11">
        <v>0.2</v>
      </c>
      <c r="M44" s="11">
        <v>0.2</v>
      </c>
      <c r="N44" s="11"/>
      <c r="O44" s="11"/>
    </row>
    <row r="45" ht="24" spans="2:15">
      <c r="B45" s="11" t="s">
        <v>171</v>
      </c>
      <c r="C45" s="11" t="s">
        <v>172</v>
      </c>
      <c r="D45" s="11" t="s">
        <v>164</v>
      </c>
      <c r="E45" s="11">
        <v>1.28</v>
      </c>
      <c r="F45" s="11" t="s">
        <v>173</v>
      </c>
      <c r="G45" s="11" t="s">
        <v>174</v>
      </c>
      <c r="H45" s="11" t="s">
        <v>24</v>
      </c>
      <c r="I45" s="11" t="s">
        <v>154</v>
      </c>
      <c r="J45" s="11">
        <v>11.1378</v>
      </c>
      <c r="K45" s="11">
        <v>6.26</v>
      </c>
      <c r="L45" s="11">
        <v>1.28</v>
      </c>
      <c r="M45" s="11">
        <v>1.28</v>
      </c>
      <c r="N45" s="11">
        <v>0.01</v>
      </c>
      <c r="O45" s="11"/>
    </row>
    <row r="46" ht="24" spans="2:15">
      <c r="B46" s="11" t="s">
        <v>175</v>
      </c>
      <c r="C46" s="11" t="s">
        <v>176</v>
      </c>
      <c r="D46" s="11" t="s">
        <v>164</v>
      </c>
      <c r="E46" s="11">
        <v>0.09</v>
      </c>
      <c r="F46" s="11" t="s">
        <v>173</v>
      </c>
      <c r="G46" s="11" t="s">
        <v>177</v>
      </c>
      <c r="H46" s="11" t="s">
        <v>114</v>
      </c>
      <c r="I46" s="11" t="s">
        <v>154</v>
      </c>
      <c r="J46" s="11">
        <v>0.54</v>
      </c>
      <c r="K46" s="11">
        <v>0.43</v>
      </c>
      <c r="L46" s="11">
        <v>0.09</v>
      </c>
      <c r="M46" s="11">
        <v>0.09</v>
      </c>
      <c r="N46" s="11"/>
      <c r="O46" s="11"/>
    </row>
    <row r="47" ht="24" spans="2:15">
      <c r="B47" s="11" t="s">
        <v>178</v>
      </c>
      <c r="C47" s="11" t="s">
        <v>179</v>
      </c>
      <c r="D47" s="11" t="s">
        <v>164</v>
      </c>
      <c r="E47" s="11">
        <v>0.1292</v>
      </c>
      <c r="F47" s="11" t="s">
        <v>173</v>
      </c>
      <c r="G47" s="11" t="s">
        <v>174</v>
      </c>
      <c r="H47" s="11" t="s">
        <v>24</v>
      </c>
      <c r="I47" s="11" t="s">
        <v>154</v>
      </c>
      <c r="J47" s="11">
        <v>0.1312</v>
      </c>
      <c r="K47" s="11">
        <v>0.1312</v>
      </c>
      <c r="L47" s="11">
        <v>0.1292</v>
      </c>
      <c r="M47" s="11">
        <v>0.1292</v>
      </c>
      <c r="N47" s="11"/>
      <c r="O47" s="11"/>
    </row>
    <row r="48" ht="24" spans="2:15">
      <c r="B48" s="11" t="s">
        <v>180</v>
      </c>
      <c r="C48" s="11" t="s">
        <v>181</v>
      </c>
      <c r="D48" s="11" t="s">
        <v>164</v>
      </c>
      <c r="E48" s="11">
        <v>0.3</v>
      </c>
      <c r="F48" s="11" t="s">
        <v>50</v>
      </c>
      <c r="G48" s="11" t="s">
        <v>51</v>
      </c>
      <c r="H48" s="11" t="s">
        <v>24</v>
      </c>
      <c r="I48" s="11" t="s">
        <v>154</v>
      </c>
      <c r="J48" s="11">
        <v>9.8378</v>
      </c>
      <c r="K48" s="11">
        <v>4.6</v>
      </c>
      <c r="L48" s="11">
        <v>0.3</v>
      </c>
      <c r="M48" s="11">
        <v>0.3</v>
      </c>
      <c r="N48" s="11"/>
      <c r="O48" s="11"/>
    </row>
    <row r="49" ht="24" spans="2:15">
      <c r="B49" s="11" t="s">
        <v>182</v>
      </c>
      <c r="C49" s="11" t="s">
        <v>183</v>
      </c>
      <c r="D49" s="11" t="s">
        <v>164</v>
      </c>
      <c r="E49" s="11">
        <v>0.13</v>
      </c>
      <c r="F49" s="11" t="s">
        <v>50</v>
      </c>
      <c r="G49" s="11" t="s">
        <v>184</v>
      </c>
      <c r="H49" s="11" t="s">
        <v>93</v>
      </c>
      <c r="I49" s="11" t="s">
        <v>154</v>
      </c>
      <c r="J49" s="11">
        <v>6.6378</v>
      </c>
      <c r="K49" s="11">
        <v>3</v>
      </c>
      <c r="L49" s="11">
        <v>0.13</v>
      </c>
      <c r="M49" s="11">
        <v>0.13</v>
      </c>
      <c r="N49" s="11"/>
      <c r="O49" s="11"/>
    </row>
    <row r="50" ht="24" spans="2:15">
      <c r="B50" s="11" t="s">
        <v>185</v>
      </c>
      <c r="C50" s="11" t="s">
        <v>186</v>
      </c>
      <c r="D50" s="11" t="s">
        <v>164</v>
      </c>
      <c r="E50" s="11">
        <v>0.4908</v>
      </c>
      <c r="F50" s="11" t="s">
        <v>187</v>
      </c>
      <c r="G50" s="11" t="s">
        <v>188</v>
      </c>
      <c r="H50" s="11" t="s">
        <v>24</v>
      </c>
      <c r="I50" s="11" t="s">
        <v>154</v>
      </c>
      <c r="J50" s="11">
        <v>0.4928</v>
      </c>
      <c r="K50" s="11">
        <v>0.4928</v>
      </c>
      <c r="L50" s="11">
        <v>0.4908</v>
      </c>
      <c r="M50" s="11">
        <v>0.4908</v>
      </c>
      <c r="N50" s="11"/>
      <c r="O50" s="11"/>
    </row>
  </sheetData>
  <autoFilter xmlns:etc="http://www.wps.cn/officeDocument/2017/etCustomData" ref="A5:O50" etc:filterBottomFollowUsedRange="0">
    <extLst/>
  </autoFilter>
  <mergeCells count="7">
    <mergeCell ref="B2:O2"/>
    <mergeCell ref="B4:H4"/>
    <mergeCell ref="J4:K4"/>
    <mergeCell ref="L4:M4"/>
    <mergeCell ref="I4:I5"/>
    <mergeCell ref="N4:N5"/>
    <mergeCell ref="O4:O5"/>
  </mergeCells>
  <pageMargins left="0.751388888888889" right="0.751388888888889" top="0.267361111111111" bottom="0.267361111111111" header="0" footer="0"/>
  <pageSetup paperSize="9" scale="9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I18" sqref="I18"/>
    </sheetView>
  </sheetViews>
  <sheetFormatPr defaultColWidth="10" defaultRowHeight="14.4" outlineLevelCol="7"/>
  <cols>
    <col min="1" max="1" width="9" hidden="1"/>
    <col min="2" max="2" width="13.25" customWidth="1"/>
    <col min="3" max="3" width="35.5555555555556" customWidth="1"/>
    <col min="4" max="4" width="14.8796296296296" customWidth="1"/>
    <col min="5" max="5" width="9" hidden="1"/>
    <col min="6" max="6" width="28.25" customWidth="1"/>
    <col min="7" max="7" width="16.3796296296296" customWidth="1"/>
    <col min="8" max="8" width="0.12962962962963" customWidth="1"/>
    <col min="9" max="9" width="9.76851851851852" customWidth="1"/>
  </cols>
  <sheetData>
    <row r="1" ht="45" customHeight="1" spans="1:7">
      <c r="A1" s="1">
        <v>0</v>
      </c>
      <c r="B1" s="2"/>
      <c r="G1" s="3" t="s">
        <v>189</v>
      </c>
    </row>
    <row r="2" ht="42" customHeight="1" spans="1:7">
      <c r="A2" s="1">
        <v>0</v>
      </c>
      <c r="B2" s="18" t="s">
        <v>190</v>
      </c>
      <c r="C2" s="18"/>
      <c r="D2" s="18"/>
      <c r="E2" s="18"/>
      <c r="F2" s="18"/>
      <c r="G2" s="18"/>
    </row>
    <row r="3" ht="21" customHeight="1" spans="1:7">
      <c r="A3" s="1">
        <v>0</v>
      </c>
      <c r="B3" s="19"/>
      <c r="C3" s="19"/>
      <c r="D3" s="19"/>
      <c r="E3" s="19"/>
      <c r="F3" s="19"/>
      <c r="G3" s="5" t="s">
        <v>2</v>
      </c>
    </row>
    <row r="4" ht="27" customHeight="1" spans="1:7">
      <c r="A4" s="1">
        <v>0</v>
      </c>
      <c r="B4" s="6" t="s">
        <v>191</v>
      </c>
      <c r="C4" s="6" t="s">
        <v>192</v>
      </c>
      <c r="D4" s="6"/>
      <c r="E4" s="7"/>
      <c r="F4" s="6" t="s">
        <v>193</v>
      </c>
      <c r="G4" s="6"/>
    </row>
    <row r="5" ht="26" customHeight="1" spans="1:7">
      <c r="A5" s="1">
        <v>0</v>
      </c>
      <c r="B5" s="6"/>
      <c r="C5" s="6" t="s">
        <v>7</v>
      </c>
      <c r="D5" s="6" t="s">
        <v>194</v>
      </c>
      <c r="E5" s="7"/>
      <c r="F5" s="6" t="s">
        <v>195</v>
      </c>
      <c r="G5" s="6" t="s">
        <v>194</v>
      </c>
    </row>
    <row r="6" ht="20" customHeight="1" spans="1:7">
      <c r="A6" s="1">
        <v>0</v>
      </c>
      <c r="B6" s="6" t="s">
        <v>196</v>
      </c>
      <c r="C6" s="20"/>
      <c r="D6" s="21">
        <f>SUM(D7+D8+D9+D10+D11+D12+D13+D14+D15+D16+D17+D18+D19)</f>
        <v>2.7549</v>
      </c>
      <c r="E6" s="21" t="e">
        <f>SUM(E7+E8+E9+E10+E11+E12+E13+E14+E15+E16+E17+E18+E19)</f>
        <v>#VALUE!</v>
      </c>
      <c r="F6" s="21"/>
      <c r="G6" s="21">
        <f>SUM(G7+G8+G9+G10+G11+G12+G13+G14+G15+G16+G17+G18+G19)</f>
        <v>2.7549</v>
      </c>
    </row>
    <row r="7" ht="16" customHeight="1" spans="1:8">
      <c r="A7" s="1" t="s">
        <v>15</v>
      </c>
      <c r="B7" s="10">
        <v>1</v>
      </c>
      <c r="C7" s="22" t="s">
        <v>197</v>
      </c>
      <c r="D7" s="23">
        <v>0.1728</v>
      </c>
      <c r="E7" s="20" t="s">
        <v>198</v>
      </c>
      <c r="F7" s="13" t="s">
        <v>199</v>
      </c>
      <c r="G7" s="24">
        <v>0.1089</v>
      </c>
      <c r="H7" s="1" t="s">
        <v>200</v>
      </c>
    </row>
    <row r="8" ht="16" customHeight="1" spans="1:8">
      <c r="A8" s="1" t="s">
        <v>15</v>
      </c>
      <c r="B8" s="10">
        <v>2</v>
      </c>
      <c r="C8" s="22" t="s">
        <v>201</v>
      </c>
      <c r="D8" s="23">
        <v>0.3863</v>
      </c>
      <c r="E8" s="20" t="s">
        <v>202</v>
      </c>
      <c r="F8" s="13" t="s">
        <v>203</v>
      </c>
      <c r="G8" s="24">
        <v>0.3454</v>
      </c>
      <c r="H8" s="1" t="s">
        <v>204</v>
      </c>
    </row>
    <row r="9" ht="16" customHeight="1" spans="1:8">
      <c r="A9" s="1" t="s">
        <v>15</v>
      </c>
      <c r="B9" s="10">
        <v>3</v>
      </c>
      <c r="C9" s="22" t="s">
        <v>205</v>
      </c>
      <c r="D9" s="23">
        <v>0.0994</v>
      </c>
      <c r="E9" s="20" t="s">
        <v>206</v>
      </c>
      <c r="F9" s="13" t="s">
        <v>207</v>
      </c>
      <c r="G9" s="24">
        <v>1.252</v>
      </c>
      <c r="H9" s="1" t="s">
        <v>208</v>
      </c>
    </row>
    <row r="10" ht="16" customHeight="1" spans="1:8">
      <c r="A10" s="1" t="s">
        <v>15</v>
      </c>
      <c r="B10" s="10">
        <v>4</v>
      </c>
      <c r="C10" s="22" t="s">
        <v>209</v>
      </c>
      <c r="D10" s="23">
        <v>0.2389</v>
      </c>
      <c r="E10" s="20" t="s">
        <v>210</v>
      </c>
      <c r="F10" s="13" t="s">
        <v>211</v>
      </c>
      <c r="G10" s="24">
        <v>0.08</v>
      </c>
      <c r="H10" s="1" t="s">
        <v>212</v>
      </c>
    </row>
    <row r="11" ht="16" customHeight="1" spans="1:8">
      <c r="A11" s="1" t="s">
        <v>15</v>
      </c>
      <c r="B11" s="10">
        <v>5</v>
      </c>
      <c r="C11" s="22" t="s">
        <v>213</v>
      </c>
      <c r="D11" s="23">
        <v>0.15</v>
      </c>
      <c r="E11" s="20" t="s">
        <v>214</v>
      </c>
      <c r="F11" s="13" t="s">
        <v>215</v>
      </c>
      <c r="G11" s="24">
        <v>0.48</v>
      </c>
      <c r="H11" s="1" t="s">
        <v>216</v>
      </c>
    </row>
    <row r="12" ht="16" customHeight="1" spans="1:8">
      <c r="A12" s="1" t="s">
        <v>15</v>
      </c>
      <c r="B12" s="10">
        <v>6</v>
      </c>
      <c r="C12" s="22" t="s">
        <v>217</v>
      </c>
      <c r="D12" s="23">
        <v>0.17</v>
      </c>
      <c r="E12" s="20" t="s">
        <v>218</v>
      </c>
      <c r="F12" s="25" t="s">
        <v>219</v>
      </c>
      <c r="G12" s="26">
        <v>0.1886</v>
      </c>
      <c r="H12" s="1" t="s">
        <v>220</v>
      </c>
    </row>
    <row r="13" ht="16" customHeight="1" spans="1:8">
      <c r="A13" s="1" t="s">
        <v>15</v>
      </c>
      <c r="B13" s="10">
        <v>7</v>
      </c>
      <c r="C13" s="27" t="s">
        <v>221</v>
      </c>
      <c r="D13" s="28">
        <v>0.23</v>
      </c>
      <c r="E13" s="29" t="s">
        <v>222</v>
      </c>
      <c r="F13" s="13" t="s">
        <v>223</v>
      </c>
      <c r="G13" s="30">
        <v>0.1</v>
      </c>
      <c r="H13" s="1" t="s">
        <v>224</v>
      </c>
    </row>
    <row r="14" ht="16" customHeight="1" spans="2:7">
      <c r="B14" s="10">
        <v>8</v>
      </c>
      <c r="C14" s="31" t="s">
        <v>225</v>
      </c>
      <c r="D14" s="32">
        <v>0.1675</v>
      </c>
      <c r="F14" s="13" t="s">
        <v>226</v>
      </c>
      <c r="G14" s="30">
        <v>0.2</v>
      </c>
    </row>
    <row r="15" ht="16" customHeight="1" spans="2:4">
      <c r="B15" s="10">
        <v>9</v>
      </c>
      <c r="C15" s="31" t="s">
        <v>227</v>
      </c>
      <c r="D15" s="33">
        <v>0.24</v>
      </c>
    </row>
    <row r="16" ht="16" customHeight="1" spans="2:4">
      <c r="B16" s="10">
        <v>10</v>
      </c>
      <c r="C16" s="31" t="s">
        <v>228</v>
      </c>
      <c r="D16" s="33">
        <v>0.1256</v>
      </c>
    </row>
    <row r="17" ht="16" customHeight="1" spans="2:4">
      <c r="B17" s="10">
        <v>11</v>
      </c>
      <c r="C17" s="34" t="s">
        <v>229</v>
      </c>
      <c r="D17" s="33">
        <v>0.0744</v>
      </c>
    </row>
    <row r="18" ht="16" customHeight="1" spans="2:4">
      <c r="B18" s="35">
        <v>12</v>
      </c>
      <c r="C18" s="36" t="s">
        <v>44</v>
      </c>
      <c r="D18" s="37">
        <v>0.4</v>
      </c>
    </row>
    <row r="19" ht="16" customHeight="1" spans="2:4">
      <c r="B19" s="35">
        <v>13</v>
      </c>
      <c r="C19" s="36" t="s">
        <v>48</v>
      </c>
      <c r="D19" s="37">
        <v>0.3</v>
      </c>
    </row>
  </sheetData>
  <mergeCells count="4">
    <mergeCell ref="B2:G2"/>
    <mergeCell ref="C4:D4"/>
    <mergeCell ref="F4:G4"/>
    <mergeCell ref="B4:B5"/>
  </mergeCells>
  <pageMargins left="0.751388888888889" right="0.751388888888889" top="0.267361111111111" bottom="0.267361111111111" header="0" footer="0"/>
  <pageSetup paperSize="9" scale="9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opLeftCell="B5" workbookViewId="0">
      <selection activeCell="G14" sqref="G14"/>
    </sheetView>
  </sheetViews>
  <sheetFormatPr defaultColWidth="10" defaultRowHeight="14.4" outlineLevelCol="6"/>
  <cols>
    <col min="1" max="1" width="9" hidden="1"/>
    <col min="2" max="2" width="12.25" customWidth="1"/>
    <col min="3" max="3" width="19.1296296296296" customWidth="1"/>
    <col min="4" max="4" width="15.75" customWidth="1"/>
    <col min="5" max="5" width="9" hidden="1"/>
    <col min="6" max="6" width="27.8148148148148" customWidth="1"/>
    <col min="7" max="7" width="14" customWidth="1"/>
    <col min="8" max="8" width="9.76851851851852" customWidth="1"/>
  </cols>
  <sheetData>
    <row r="1" ht="33" customHeight="1" spans="1:7">
      <c r="A1" s="1">
        <v>0</v>
      </c>
      <c r="B1" s="2"/>
      <c r="G1" s="3" t="s">
        <v>230</v>
      </c>
    </row>
    <row r="2" ht="45" customHeight="1" spans="1:7">
      <c r="A2" s="1">
        <v>0</v>
      </c>
      <c r="B2" s="4" t="s">
        <v>231</v>
      </c>
      <c r="C2" s="4"/>
      <c r="D2" s="4"/>
      <c r="E2" s="4"/>
      <c r="F2" s="4"/>
      <c r="G2" s="4"/>
    </row>
    <row r="3" ht="20" customHeight="1" spans="1:7">
      <c r="A3" s="1">
        <v>0</v>
      </c>
      <c r="G3" s="5" t="s">
        <v>2</v>
      </c>
    </row>
    <row r="4" ht="19.9" customHeight="1" spans="1:7">
      <c r="A4" s="1">
        <v>0</v>
      </c>
      <c r="B4" s="6" t="s">
        <v>191</v>
      </c>
      <c r="C4" s="6" t="s">
        <v>232</v>
      </c>
      <c r="D4" s="6"/>
      <c r="E4" s="7"/>
      <c r="F4" s="6" t="s">
        <v>233</v>
      </c>
      <c r="G4" s="6"/>
    </row>
    <row r="5" ht="19.9" customHeight="1" spans="1:7">
      <c r="A5" s="1">
        <v>0</v>
      </c>
      <c r="B5" s="6"/>
      <c r="C5" s="6" t="s">
        <v>7</v>
      </c>
      <c r="D5" s="6" t="s">
        <v>194</v>
      </c>
      <c r="E5" s="7"/>
      <c r="F5" s="6" t="s">
        <v>195</v>
      </c>
      <c r="G5" s="6" t="s">
        <v>194</v>
      </c>
    </row>
    <row r="6" ht="24" customHeight="1" spans="1:7">
      <c r="A6" s="1">
        <v>0</v>
      </c>
      <c r="B6" s="6" t="s">
        <v>196</v>
      </c>
      <c r="C6" s="8"/>
      <c r="D6" s="9">
        <f>SUM(D7+D8+D9+D10+D11+D12+D13+D14+D15+D16+D17+D18+D19+D20+D21+D22+D23+D24+D25+D26+D27+D28+D29+D30+D31+D32+D33+D34+D35+D36+D37+D38+D39+D40+D41+D42+D43+D44+D45+D46+D47+D48+D49+D50+D51)</f>
        <v>19.22</v>
      </c>
      <c r="E6" s="8"/>
      <c r="F6" s="8"/>
      <c r="G6" s="9">
        <f>G13+G14</f>
        <v>19.22</v>
      </c>
    </row>
    <row r="7" ht="24" customHeight="1" spans="1:7">
      <c r="A7" s="1" t="s">
        <v>15</v>
      </c>
      <c r="B7" s="10">
        <v>1</v>
      </c>
      <c r="C7" s="11" t="s">
        <v>56</v>
      </c>
      <c r="D7" s="12">
        <v>0.22</v>
      </c>
      <c r="E7" s="13" t="s">
        <v>234</v>
      </c>
      <c r="F7" s="13" t="s">
        <v>199</v>
      </c>
      <c r="G7" s="14"/>
    </row>
    <row r="8" ht="24" customHeight="1" spans="1:7">
      <c r="A8" s="1" t="s">
        <v>15</v>
      </c>
      <c r="B8" s="10">
        <v>2</v>
      </c>
      <c r="C8" s="11" t="s">
        <v>61</v>
      </c>
      <c r="D8" s="12">
        <v>0.6</v>
      </c>
      <c r="E8" s="13" t="s">
        <v>235</v>
      </c>
      <c r="F8" s="13" t="s">
        <v>207</v>
      </c>
      <c r="G8" s="14"/>
    </row>
    <row r="9" ht="24" customHeight="1" spans="1:7">
      <c r="A9" s="1" t="s">
        <v>15</v>
      </c>
      <c r="B9" s="10">
        <v>3</v>
      </c>
      <c r="C9" s="11" t="s">
        <v>66</v>
      </c>
      <c r="D9" s="12">
        <v>0.9</v>
      </c>
      <c r="E9" s="13" t="s">
        <v>236</v>
      </c>
      <c r="F9" s="13" t="s">
        <v>211</v>
      </c>
      <c r="G9" s="14"/>
    </row>
    <row r="10" ht="24" customHeight="1" spans="1:7">
      <c r="A10" s="1" t="s">
        <v>15</v>
      </c>
      <c r="B10" s="10">
        <v>4</v>
      </c>
      <c r="C10" s="11" t="s">
        <v>71</v>
      </c>
      <c r="D10" s="12">
        <v>0.3</v>
      </c>
      <c r="E10" s="13" t="s">
        <v>237</v>
      </c>
      <c r="F10" s="13" t="s">
        <v>215</v>
      </c>
      <c r="G10" s="14"/>
    </row>
    <row r="11" ht="24" customHeight="1" spans="1:7">
      <c r="A11" s="1" t="s">
        <v>15</v>
      </c>
      <c r="B11" s="10">
        <v>5</v>
      </c>
      <c r="C11" s="11" t="s">
        <v>76</v>
      </c>
      <c r="D11" s="12">
        <v>0.2</v>
      </c>
      <c r="E11" s="13" t="s">
        <v>238</v>
      </c>
      <c r="F11" s="13" t="s">
        <v>219</v>
      </c>
      <c r="G11" s="14"/>
    </row>
    <row r="12" ht="24" customHeight="1" spans="1:7">
      <c r="A12" s="1" t="s">
        <v>15</v>
      </c>
      <c r="B12" s="10">
        <v>6</v>
      </c>
      <c r="C12" s="11" t="s">
        <v>81</v>
      </c>
      <c r="D12" s="12">
        <v>1.1</v>
      </c>
      <c r="E12" s="13" t="s">
        <v>239</v>
      </c>
      <c r="F12" s="13" t="s">
        <v>240</v>
      </c>
      <c r="G12" s="14"/>
    </row>
    <row r="13" ht="44" customHeight="1" spans="2:7">
      <c r="B13" s="10">
        <v>7</v>
      </c>
      <c r="C13" s="11" t="s">
        <v>84</v>
      </c>
      <c r="D13" s="12">
        <v>0.2</v>
      </c>
      <c r="E13" s="15"/>
      <c r="F13" s="13" t="s">
        <v>241</v>
      </c>
      <c r="G13" s="13">
        <v>18.32</v>
      </c>
    </row>
    <row r="14" ht="60" spans="2:7">
      <c r="B14" s="10">
        <v>8</v>
      </c>
      <c r="C14" s="11" t="s">
        <v>87</v>
      </c>
      <c r="D14" s="12">
        <v>0.35</v>
      </c>
      <c r="E14" s="16"/>
      <c r="F14" s="13" t="s">
        <v>242</v>
      </c>
      <c r="G14" s="13">
        <v>0.9</v>
      </c>
    </row>
    <row r="15" ht="48" spans="2:7">
      <c r="B15" s="10">
        <v>9</v>
      </c>
      <c r="C15" s="11" t="s">
        <v>90</v>
      </c>
      <c r="D15" s="12">
        <v>1.16</v>
      </c>
      <c r="E15" s="16"/>
      <c r="F15" s="16"/>
      <c r="G15" s="16"/>
    </row>
    <row r="16" ht="60" spans="2:7">
      <c r="B16" s="10">
        <v>10</v>
      </c>
      <c r="C16" s="11" t="s">
        <v>92</v>
      </c>
      <c r="D16" s="12">
        <v>0.5</v>
      </c>
      <c r="E16" s="16"/>
      <c r="F16" s="16"/>
      <c r="G16" s="16"/>
    </row>
    <row r="17" ht="48" spans="2:7">
      <c r="B17" s="10">
        <v>11</v>
      </c>
      <c r="C17" s="11" t="s">
        <v>94</v>
      </c>
      <c r="D17" s="12">
        <v>2</v>
      </c>
      <c r="E17" s="16"/>
      <c r="F17" s="16"/>
      <c r="G17" s="16"/>
    </row>
    <row r="18" ht="48" spans="2:7">
      <c r="B18" s="10">
        <v>12</v>
      </c>
      <c r="C18" s="11" t="s">
        <v>95</v>
      </c>
      <c r="D18" s="12">
        <v>0.5</v>
      </c>
      <c r="E18" s="16"/>
      <c r="F18" s="16"/>
      <c r="G18" s="16"/>
    </row>
    <row r="19" ht="60" spans="2:7">
      <c r="B19" s="10">
        <v>13</v>
      </c>
      <c r="C19" s="11" t="s">
        <v>100</v>
      </c>
      <c r="D19" s="12">
        <v>0.1</v>
      </c>
      <c r="E19" s="16"/>
      <c r="F19" s="16"/>
      <c r="G19" s="16"/>
    </row>
    <row r="20" ht="60" spans="2:7">
      <c r="B20" s="10">
        <v>14</v>
      </c>
      <c r="C20" s="11" t="s">
        <v>104</v>
      </c>
      <c r="D20" s="12">
        <v>0.2</v>
      </c>
      <c r="E20" s="16"/>
      <c r="F20" s="16"/>
      <c r="G20" s="16"/>
    </row>
    <row r="21" ht="60" spans="2:7">
      <c r="B21" s="10">
        <v>15</v>
      </c>
      <c r="C21" s="11" t="s">
        <v>107</v>
      </c>
      <c r="D21" s="12">
        <v>0.15</v>
      </c>
      <c r="E21" s="16"/>
      <c r="F21" s="16"/>
      <c r="G21" s="16"/>
    </row>
    <row r="22" ht="60" spans="2:7">
      <c r="B22" s="10">
        <v>16</v>
      </c>
      <c r="C22" s="11" t="s">
        <v>110</v>
      </c>
      <c r="D22" s="12">
        <v>0.5</v>
      </c>
      <c r="E22" s="16"/>
      <c r="F22" s="16"/>
      <c r="G22" s="16"/>
    </row>
    <row r="23" ht="72" spans="2:7">
      <c r="B23" s="10">
        <v>17</v>
      </c>
      <c r="C23" s="11" t="s">
        <v>116</v>
      </c>
      <c r="D23" s="12">
        <v>0.1</v>
      </c>
      <c r="E23" s="16"/>
      <c r="F23" s="16"/>
      <c r="G23" s="16"/>
    </row>
    <row r="24" ht="72" spans="2:7">
      <c r="B24" s="10">
        <v>18</v>
      </c>
      <c r="C24" s="11" t="s">
        <v>119</v>
      </c>
      <c r="D24" s="12">
        <v>0.3</v>
      </c>
      <c r="E24" s="16"/>
      <c r="F24" s="16"/>
      <c r="G24" s="16"/>
    </row>
    <row r="25" ht="60" spans="2:7">
      <c r="B25" s="10">
        <v>19</v>
      </c>
      <c r="C25" s="11" t="s">
        <v>122</v>
      </c>
      <c r="D25" s="12">
        <v>0.6</v>
      </c>
      <c r="E25" s="16"/>
      <c r="F25" s="16"/>
      <c r="G25" s="16"/>
    </row>
    <row r="26" ht="60" spans="2:7">
      <c r="B26" s="10">
        <v>20</v>
      </c>
      <c r="C26" s="11" t="s">
        <v>126</v>
      </c>
      <c r="D26" s="12">
        <v>0.1</v>
      </c>
      <c r="E26" s="16"/>
      <c r="F26" s="16"/>
      <c r="G26" s="16"/>
    </row>
    <row r="27" ht="60" spans="2:7">
      <c r="B27" s="10">
        <v>21</v>
      </c>
      <c r="C27" s="11" t="s">
        <v>130</v>
      </c>
      <c r="D27" s="12">
        <v>0.28</v>
      </c>
      <c r="E27" s="16"/>
      <c r="F27" s="16"/>
      <c r="G27" s="16"/>
    </row>
    <row r="28" ht="60" spans="2:7">
      <c r="B28" s="10">
        <v>22</v>
      </c>
      <c r="C28" s="11" t="s">
        <v>134</v>
      </c>
      <c r="D28" s="12">
        <v>0.62</v>
      </c>
      <c r="E28" s="16"/>
      <c r="F28" s="16"/>
      <c r="G28" s="16"/>
    </row>
    <row r="29" ht="60" spans="2:7">
      <c r="B29" s="10">
        <v>23</v>
      </c>
      <c r="C29" s="11" t="s">
        <v>137</v>
      </c>
      <c r="D29" s="17">
        <v>0.78</v>
      </c>
      <c r="E29" s="16"/>
      <c r="F29" s="16"/>
      <c r="G29" s="16"/>
    </row>
    <row r="30" ht="60" spans="2:7">
      <c r="B30" s="10">
        <v>24</v>
      </c>
      <c r="C30" s="11" t="s">
        <v>138</v>
      </c>
      <c r="D30" s="17">
        <v>0.1</v>
      </c>
      <c r="E30" s="16"/>
      <c r="F30" s="16"/>
      <c r="G30" s="16"/>
    </row>
    <row r="31" ht="60" spans="2:7">
      <c r="B31" s="10">
        <v>25</v>
      </c>
      <c r="C31" s="11" t="s">
        <v>139</v>
      </c>
      <c r="D31" s="17">
        <v>0.12</v>
      </c>
      <c r="E31" s="16"/>
      <c r="F31" s="16"/>
      <c r="G31" s="16"/>
    </row>
    <row r="32" ht="60" spans="2:7">
      <c r="B32" s="10">
        <v>26</v>
      </c>
      <c r="C32" s="11" t="s">
        <v>141</v>
      </c>
      <c r="D32" s="17">
        <v>0.1</v>
      </c>
      <c r="E32" s="16"/>
      <c r="F32" s="16"/>
      <c r="G32" s="16"/>
    </row>
    <row r="33" ht="60" spans="2:7">
      <c r="B33" s="10">
        <v>27</v>
      </c>
      <c r="C33" s="11" t="s">
        <v>142</v>
      </c>
      <c r="D33" s="17">
        <v>1.64</v>
      </c>
      <c r="E33" s="16"/>
      <c r="F33" s="16"/>
      <c r="G33" s="16"/>
    </row>
    <row r="34" ht="60" spans="2:7">
      <c r="B34" s="10">
        <v>28</v>
      </c>
      <c r="C34" s="11" t="s">
        <v>143</v>
      </c>
      <c r="D34" s="17">
        <v>0.1</v>
      </c>
      <c r="E34" s="16"/>
      <c r="F34" s="16"/>
      <c r="G34" s="16"/>
    </row>
    <row r="35" ht="60" spans="2:7">
      <c r="B35" s="10">
        <v>29</v>
      </c>
      <c r="C35" s="11" t="s">
        <v>144</v>
      </c>
      <c r="D35" s="17">
        <v>0.1</v>
      </c>
      <c r="E35" s="16"/>
      <c r="F35" s="16"/>
      <c r="G35" s="16"/>
    </row>
    <row r="36" ht="60" spans="2:7">
      <c r="B36" s="10">
        <v>30</v>
      </c>
      <c r="C36" s="11" t="s">
        <v>145</v>
      </c>
      <c r="D36" s="17">
        <v>0.1</v>
      </c>
      <c r="E36" s="16"/>
      <c r="F36" s="16"/>
      <c r="G36" s="16"/>
    </row>
    <row r="37" ht="60" spans="2:7">
      <c r="B37" s="10">
        <v>31</v>
      </c>
      <c r="C37" s="11" t="s">
        <v>146</v>
      </c>
      <c r="D37" s="17">
        <v>0.5</v>
      </c>
      <c r="E37" s="16"/>
      <c r="F37" s="16"/>
      <c r="G37" s="16"/>
    </row>
    <row r="38" ht="60" spans="2:7">
      <c r="B38" s="10">
        <v>32</v>
      </c>
      <c r="C38" s="11" t="s">
        <v>147</v>
      </c>
      <c r="D38" s="17">
        <v>0.95</v>
      </c>
      <c r="E38" s="16"/>
      <c r="F38" s="16"/>
      <c r="G38" s="16"/>
    </row>
    <row r="39" ht="60" spans="2:7">
      <c r="B39" s="10">
        <v>33</v>
      </c>
      <c r="C39" s="11" t="s">
        <v>148</v>
      </c>
      <c r="D39" s="17">
        <v>0.29</v>
      </c>
      <c r="E39" s="16"/>
      <c r="F39" s="16"/>
      <c r="G39" s="16"/>
    </row>
    <row r="40" ht="60" spans="2:7">
      <c r="B40" s="10">
        <v>34</v>
      </c>
      <c r="C40" s="11" t="s">
        <v>149</v>
      </c>
      <c r="D40" s="17">
        <v>0.1</v>
      </c>
      <c r="E40" s="16"/>
      <c r="F40" s="16"/>
      <c r="G40" s="16"/>
    </row>
    <row r="41" ht="24" spans="2:7">
      <c r="B41" s="10">
        <v>35</v>
      </c>
      <c r="C41" s="11" t="s">
        <v>167</v>
      </c>
      <c r="D41" s="17">
        <v>0.2</v>
      </c>
      <c r="E41" s="16"/>
      <c r="F41" s="16"/>
      <c r="G41" s="16"/>
    </row>
    <row r="42" ht="24" spans="2:7">
      <c r="B42" s="10">
        <v>36</v>
      </c>
      <c r="C42" s="11" t="s">
        <v>158</v>
      </c>
      <c r="D42" s="17">
        <v>0.24</v>
      </c>
      <c r="E42" s="16"/>
      <c r="F42" s="16"/>
      <c r="G42" s="16"/>
    </row>
    <row r="43" ht="24" spans="2:7">
      <c r="B43" s="10">
        <v>37</v>
      </c>
      <c r="C43" s="11" t="s">
        <v>175</v>
      </c>
      <c r="D43" s="17">
        <v>0.09</v>
      </c>
      <c r="E43" s="16"/>
      <c r="F43" s="16"/>
      <c r="G43" s="16"/>
    </row>
    <row r="44" ht="24" spans="2:7">
      <c r="B44" s="10">
        <v>38</v>
      </c>
      <c r="C44" s="11" t="s">
        <v>180</v>
      </c>
      <c r="D44" s="17">
        <v>0.3</v>
      </c>
      <c r="E44" s="16"/>
      <c r="F44" s="16"/>
      <c r="G44" s="16"/>
    </row>
    <row r="45" ht="24" spans="2:7">
      <c r="B45" s="10">
        <v>39</v>
      </c>
      <c r="C45" s="11" t="s">
        <v>150</v>
      </c>
      <c r="D45" s="17">
        <v>0.1</v>
      </c>
      <c r="E45" s="16"/>
      <c r="F45" s="16"/>
      <c r="G45" s="16"/>
    </row>
    <row r="46" ht="24" spans="2:7">
      <c r="B46" s="10">
        <v>40</v>
      </c>
      <c r="C46" s="11" t="s">
        <v>178</v>
      </c>
      <c r="D46" s="17">
        <v>0.1292</v>
      </c>
      <c r="E46" s="16"/>
      <c r="F46" s="16"/>
      <c r="G46" s="16"/>
    </row>
    <row r="47" ht="24" spans="2:7">
      <c r="B47" s="10">
        <v>41</v>
      </c>
      <c r="C47" s="11" t="s">
        <v>171</v>
      </c>
      <c r="D47" s="17">
        <v>1.28</v>
      </c>
      <c r="E47" s="16"/>
      <c r="F47" s="16"/>
      <c r="G47" s="16"/>
    </row>
    <row r="48" ht="24" spans="2:7">
      <c r="B48" s="10">
        <v>42</v>
      </c>
      <c r="C48" s="11" t="s">
        <v>185</v>
      </c>
      <c r="D48" s="17">
        <v>0.4908</v>
      </c>
      <c r="E48" s="16"/>
      <c r="F48" s="16"/>
      <c r="G48" s="16"/>
    </row>
    <row r="49" ht="24" spans="2:7">
      <c r="B49" s="10">
        <v>43</v>
      </c>
      <c r="C49" s="11" t="s">
        <v>182</v>
      </c>
      <c r="D49" s="17">
        <v>0.13</v>
      </c>
      <c r="E49" s="16"/>
      <c r="F49" s="16"/>
      <c r="G49" s="16"/>
    </row>
    <row r="50" ht="24" spans="2:7">
      <c r="B50" s="10">
        <v>44</v>
      </c>
      <c r="C50" s="11" t="s">
        <v>155</v>
      </c>
      <c r="D50" s="17">
        <v>0.2</v>
      </c>
      <c r="E50" s="16"/>
      <c r="F50" s="16"/>
      <c r="G50" s="16"/>
    </row>
    <row r="51" ht="24" spans="2:7">
      <c r="B51" s="10">
        <v>45</v>
      </c>
      <c r="C51" s="11" t="s">
        <v>162</v>
      </c>
      <c r="D51" s="17">
        <v>0.2</v>
      </c>
      <c r="E51" s="16"/>
      <c r="F51" s="16"/>
      <c r="G51" s="16"/>
    </row>
  </sheetData>
  <mergeCells count="4">
    <mergeCell ref="B2:G2"/>
    <mergeCell ref="C4:D4"/>
    <mergeCell ref="F4:G4"/>
    <mergeCell ref="B4:B5"/>
  </mergeCells>
  <pageMargins left="0.751388888888889" right="0.751388888888889" top="0.267361111111111" bottom="0.267361111111111" header="0" footer="0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2022-06-25T17:35:00Z</dcterms:created>
  <dcterms:modified xsi:type="dcterms:W3CDTF">2025-06-12T02:19:52Z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679A5C1CF40A41689F2BD32BB757FEE9_12</vt:lpwstr>
  </property>
</Properties>
</file>