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<sst xmlns="http://schemas.openxmlformats.org/spreadsheetml/2006/main" count="78" uniqueCount="29">
  <si>
    <t>附件1：</t>
  </si>
  <si>
    <t>广元市朝天区2025年四季度乡镇乡村振兴公益性岗位补贴汇总表</t>
  </si>
  <si>
    <t>单位：人、元</t>
  </si>
  <si>
    <t>序号</t>
  </si>
  <si>
    <t>申报单位名称</t>
  </si>
  <si>
    <t>村岗一类</t>
  </si>
  <si>
    <t>村岗二类</t>
  </si>
  <si>
    <t>拟拨付金额
合计</t>
  </si>
  <si>
    <t>备注</t>
  </si>
  <si>
    <t>补贴标准</t>
  </si>
  <si>
    <t>补贴时间</t>
  </si>
  <si>
    <t>补贴人数</t>
  </si>
  <si>
    <t>拟拨付金额
小计</t>
  </si>
  <si>
    <t>朝天镇人民政府</t>
  </si>
  <si>
    <t>1000元/月</t>
  </si>
  <si>
    <t>10月-12月</t>
  </si>
  <si>
    <t>500元/月</t>
  </si>
  <si>
    <t>中子镇人民政府</t>
  </si>
  <si>
    <t>羊木镇人民政府</t>
  </si>
  <si>
    <t>曾家镇人民政府</t>
  </si>
  <si>
    <t>大滩镇人民政府</t>
  </si>
  <si>
    <t>沙河镇人民政府</t>
  </si>
  <si>
    <t>李家镇人民政府</t>
  </si>
  <si>
    <t>云雾山镇人民政府</t>
  </si>
  <si>
    <t>两河口镇人民政府</t>
  </si>
  <si>
    <t>水磨沟镇人民政府</t>
  </si>
  <si>
    <t>麻柳乡人民政府</t>
  </si>
  <si>
    <t>临溪乡人民政府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</si>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</sst>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F6" sqref="F6:F17"/>
    </sheetView>
  </sheetViews>
  <sheetFormatPr defaultColWidth="9" defaultRowHeight="13.5"/>
  <cols>
    <col min="1" max="1" width="5.125" style="1" customWidth="1"/>
    <col min="2" max="2" width="18.5" style="1" customWidth="1"/>
    <col min="3" max="3" width="15" style="1" customWidth="1"/>
    <col min="4" max="4" width="10.125" style="1" customWidth="1"/>
    <col min="5" max="5" width="8.875" style="1" customWidth="1"/>
    <col min="6" max="6" width="11.25" style="1" customWidth="1"/>
    <col min="7" max="8" width="11.375" style="1" customWidth="1"/>
    <col min="9" max="9" width="8.875" style="1" customWidth="1"/>
    <col min="10" max="10" width="11.375" style="1" customWidth="1"/>
    <col min="11" max="11" width="13.375" style="1" customWidth="1"/>
    <col min="12" max="12" width="11.875" style="1" customWidth="1"/>
    <col min="13" max="16384" width="9" style="1"/>
  </cols>
  <sheetData>
    <row r="1" ht="20.25" spans="1:12">
      <c r="A1" s="2" t="s">
        <v>0</v>
      </c>
      <c r="B1" s="2"/>
    </row>
    <row r="2" ht="2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K3" s="1" t="s">
        <v>2</v>
      </c>
    </row>
    <row r="4" ht="30" customHeight="1" spans="1:12">
      <c r="A4" s="4" t="s">
        <v>3</v>
      </c>
      <c r="B4" s="4" t="s">
        <v>4</v>
      </c>
      <c r="C4" s="5" t="s">
        <v>5</v>
      </c>
      <c r="D4" s="6"/>
      <c r="E4" s="6"/>
      <c r="F4" s="7"/>
      <c r="G4" s="5" t="s">
        <v>6</v>
      </c>
      <c r="H4" s="6"/>
      <c r="I4" s="6"/>
      <c r="J4" s="6"/>
      <c r="K4" s="8" t="s">
        <v>7</v>
      </c>
      <c r="L4" s="4" t="s">
        <v>8</v>
      </c>
    </row>
    <row r="5" ht="39" customHeight="1" spans="1:12">
      <c r="A5" s="9"/>
      <c r="B5" s="9"/>
      <c r="C5" s="10" t="s">
        <v>9</v>
      </c>
      <c r="D5" s="10" t="s">
        <v>10</v>
      </c>
      <c r="E5" s="10" t="s">
        <v>11</v>
      </c>
      <c r="F5" s="11" t="s">
        <v>12</v>
      </c>
      <c r="G5" s="10" t="s">
        <v>9</v>
      </c>
      <c r="H5" s="10" t="s">
        <v>10</v>
      </c>
      <c r="I5" s="10" t="s">
        <v>11</v>
      </c>
      <c r="J5" s="12" t="s">
        <v>12</v>
      </c>
      <c r="K5" s="9"/>
      <c r="L5" s="9"/>
    </row>
    <row r="6" ht="26" customHeight="1" spans="1:12">
      <c r="A6" s="10">
        <v>1</v>
      </c>
      <c r="B6" s="10" t="s">
        <v>13</v>
      </c>
      <c r="C6" s="10" t="s">
        <v>14</v>
      </c>
      <c r="D6" s="10" t="s">
        <v>15</v>
      </c>
      <c r="E6" s="13">
        <v>30</v>
      </c>
      <c r="F6" s="10">
        <f>E6*3000</f>
        <v>90000</v>
      </c>
      <c r="G6" s="10" t="s">
        <v>16</v>
      </c>
      <c r="H6" s="10" t="s">
        <v>15</v>
      </c>
      <c r="I6" s="13">
        <v>12</v>
      </c>
      <c r="J6" s="10">
        <f>I6*1500</f>
        <v>18000</v>
      </c>
      <c r="K6" s="10">
        <f>F6+J6</f>
        <v>108000</v>
      </c>
      <c r="L6" s="14"/>
    </row>
    <row r="7" ht="26" customHeight="1" spans="1:12">
      <c r="A7" s="10">
        <v>2</v>
      </c>
      <c r="B7" s="10" t="s">
        <v>17</v>
      </c>
      <c r="C7" s="10" t="s">
        <v>14</v>
      </c>
      <c r="D7" s="10" t="s">
        <v>15</v>
      </c>
      <c r="E7" s="13">
        <v>40</v>
      </c>
      <c r="F7" s="10">
        <f t="shared" ref="F7:F17" si="0">E7*3000</f>
        <v>120000</v>
      </c>
      <c r="G7" s="10" t="s">
        <v>16</v>
      </c>
      <c r="H7" s="10" t="s">
        <v>15</v>
      </c>
      <c r="I7" s="13">
        <v>12</v>
      </c>
      <c r="J7" s="10">
        <f t="shared" ref="J7:J17" si="1">I7*1500</f>
        <v>18000</v>
      </c>
      <c r="K7" s="10">
        <f t="shared" ref="K7:K18" si="2">F7+J7</f>
        <v>138000</v>
      </c>
      <c r="L7" s="10"/>
    </row>
    <row r="8" ht="26" customHeight="1" spans="1:12">
      <c r="A8" s="10">
        <v>3</v>
      </c>
      <c r="B8" s="10" t="s">
        <v>18</v>
      </c>
      <c r="C8" s="10" t="s">
        <v>14</v>
      </c>
      <c r="D8" s="10" t="s">
        <v>15</v>
      </c>
      <c r="E8" s="13">
        <v>30</v>
      </c>
      <c r="F8" s="10">
        <f t="shared" si="0"/>
        <v>90000</v>
      </c>
      <c r="G8" s="10" t="s">
        <v>16</v>
      </c>
      <c r="H8" s="10" t="s">
        <v>15</v>
      </c>
      <c r="I8" s="13">
        <v>12</v>
      </c>
      <c r="J8" s="10">
        <f t="shared" si="1"/>
        <v>18000</v>
      </c>
      <c r="K8" s="10">
        <f t="shared" si="2"/>
        <v>108000</v>
      </c>
      <c r="L8" s="10"/>
    </row>
    <row r="9" ht="26" customHeight="1" spans="1:12">
      <c r="A9" s="10">
        <v>4</v>
      </c>
      <c r="B9" s="10" t="s">
        <v>19</v>
      </c>
      <c r="C9" s="10" t="s">
        <v>14</v>
      </c>
      <c r="D9" s="10" t="s">
        <v>15</v>
      </c>
      <c r="E9" s="13">
        <v>52</v>
      </c>
      <c r="F9" s="10">
        <v>156000</v>
      </c>
      <c r="G9" s="10" t="s">
        <v>16</v>
      </c>
      <c r="H9" s="10" t="s">
        <v>15</v>
      </c>
      <c r="I9" s="13">
        <v>12</v>
      </c>
      <c r="J9" s="10">
        <f t="shared" si="1"/>
        <v>18000</v>
      </c>
      <c r="K9" s="10">
        <f t="shared" si="2"/>
        <v>174000</v>
      </c>
      <c r="L9" s="15"/>
    </row>
    <row r="10" ht="26" customHeight="1" spans="1:12">
      <c r="A10" s="10">
        <v>5</v>
      </c>
      <c r="B10" s="10" t="s">
        <v>20</v>
      </c>
      <c r="C10" s="10" t="s">
        <v>14</v>
      </c>
      <c r="D10" s="10" t="s">
        <v>15</v>
      </c>
      <c r="E10" s="13">
        <v>31</v>
      </c>
      <c r="F10" s="10">
        <f t="shared" si="0"/>
        <v>93000</v>
      </c>
      <c r="G10" s="10" t="s">
        <v>16</v>
      </c>
      <c r="H10" s="10" t="s">
        <v>15</v>
      </c>
      <c r="I10" s="13">
        <v>5</v>
      </c>
      <c r="J10" s="10">
        <f t="shared" si="1"/>
        <v>7500</v>
      </c>
      <c r="K10" s="10">
        <f t="shared" si="2"/>
        <v>100500</v>
      </c>
      <c r="L10" s="10"/>
    </row>
    <row r="11" ht="26" customHeight="1" spans="1:12">
      <c r="A11" s="10">
        <v>6</v>
      </c>
      <c r="B11" s="10" t="s">
        <v>21</v>
      </c>
      <c r="C11" s="10" t="s">
        <v>14</v>
      </c>
      <c r="D11" s="10" t="s">
        <v>15</v>
      </c>
      <c r="E11" s="13">
        <v>27</v>
      </c>
      <c r="F11" s="10">
        <f t="shared" si="0"/>
        <v>81000</v>
      </c>
      <c r="G11" s="10" t="s">
        <v>16</v>
      </c>
      <c r="H11" s="10" t="s">
        <v>15</v>
      </c>
      <c r="I11" s="13">
        <v>14</v>
      </c>
      <c r="J11" s="10">
        <f t="shared" si="1"/>
        <v>21000</v>
      </c>
      <c r="K11" s="10">
        <f t="shared" si="2"/>
        <v>102000</v>
      </c>
      <c r="L11" s="15"/>
    </row>
    <row r="12" ht="26" customHeight="1" spans="1:12">
      <c r="A12" s="10">
        <v>7</v>
      </c>
      <c r="B12" s="10" t="s">
        <v>22</v>
      </c>
      <c r="C12" s="10" t="s">
        <v>14</v>
      </c>
      <c r="D12" s="10" t="s">
        <v>15</v>
      </c>
      <c r="E12" s="13">
        <v>37</v>
      </c>
      <c r="F12" s="10">
        <f t="shared" si="0"/>
        <v>111000</v>
      </c>
      <c r="G12" s="10" t="s">
        <v>16</v>
      </c>
      <c r="H12" s="10" t="s">
        <v>15</v>
      </c>
      <c r="I12" s="13">
        <v>12</v>
      </c>
      <c r="J12" s="10">
        <v>18000</v>
      </c>
      <c r="K12" s="10">
        <f t="shared" si="2"/>
        <v>129000</v>
      </c>
      <c r="L12" s="14"/>
    </row>
    <row r="13" ht="26" customHeight="1" spans="1:12">
      <c r="A13" s="10">
        <v>8</v>
      </c>
      <c r="B13" s="10" t="s">
        <v>23</v>
      </c>
      <c r="C13" s="10" t="s">
        <v>14</v>
      </c>
      <c r="D13" s="10" t="s">
        <v>15</v>
      </c>
      <c r="E13" s="13">
        <v>10</v>
      </c>
      <c r="F13" s="10">
        <f t="shared" si="0"/>
        <v>30000</v>
      </c>
      <c r="G13" s="10" t="s">
        <v>16</v>
      </c>
      <c r="H13" s="10" t="s">
        <v>15</v>
      </c>
      <c r="I13" s="13">
        <v>12</v>
      </c>
      <c r="J13" s="10">
        <f t="shared" si="1"/>
        <v>18000</v>
      </c>
      <c r="K13" s="10">
        <f t="shared" si="2"/>
        <v>48000</v>
      </c>
      <c r="L13" s="10"/>
    </row>
    <row r="14" ht="26" customHeight="1" spans="1:12">
      <c r="A14" s="10">
        <v>9</v>
      </c>
      <c r="B14" s="10" t="s">
        <v>24</v>
      </c>
      <c r="C14" s="10" t="s">
        <v>14</v>
      </c>
      <c r="D14" s="10" t="s">
        <v>15</v>
      </c>
      <c r="E14" s="13">
        <v>38</v>
      </c>
      <c r="F14" s="10">
        <f t="shared" si="0"/>
        <v>114000</v>
      </c>
      <c r="G14" s="10" t="s">
        <v>16</v>
      </c>
      <c r="H14" s="10" t="s">
        <v>15</v>
      </c>
      <c r="I14" s="13">
        <v>13</v>
      </c>
      <c r="J14" s="10">
        <f t="shared" si="1"/>
        <v>19500</v>
      </c>
      <c r="K14" s="10">
        <f t="shared" si="2"/>
        <v>133500</v>
      </c>
      <c r="L14" s="10"/>
    </row>
    <row r="15" ht="26" customHeight="1" spans="1:12">
      <c r="A15" s="10">
        <v>10</v>
      </c>
      <c r="B15" s="10" t="s">
        <v>25</v>
      </c>
      <c r="C15" s="10" t="s">
        <v>14</v>
      </c>
      <c r="D15" s="10" t="s">
        <v>15</v>
      </c>
      <c r="E15" s="13">
        <v>27</v>
      </c>
      <c r="F15" s="10">
        <f t="shared" si="0"/>
        <v>81000</v>
      </c>
      <c r="G15" s="10" t="s">
        <v>16</v>
      </c>
      <c r="H15" s="10" t="s">
        <v>15</v>
      </c>
      <c r="I15" s="13">
        <v>13</v>
      </c>
      <c r="J15" s="10">
        <f t="shared" si="1"/>
        <v>19500</v>
      </c>
      <c r="K15" s="10">
        <f t="shared" si="2"/>
        <v>100500</v>
      </c>
      <c r="L15" s="15"/>
    </row>
    <row r="16" ht="26" customHeight="1" spans="1:12">
      <c r="A16" s="10">
        <v>11</v>
      </c>
      <c r="B16" s="10" t="s">
        <v>26</v>
      </c>
      <c r="C16" s="10" t="s">
        <v>14</v>
      </c>
      <c r="D16" s="10" t="s">
        <v>15</v>
      </c>
      <c r="E16" s="13">
        <v>15</v>
      </c>
      <c r="F16" s="10">
        <v>45000</v>
      </c>
      <c r="G16" s="10" t="s">
        <v>16</v>
      </c>
      <c r="H16" s="10" t="s">
        <v>15</v>
      </c>
      <c r="I16" s="13">
        <v>11</v>
      </c>
      <c r="J16" s="10">
        <f t="shared" si="1"/>
        <v>16500</v>
      </c>
      <c r="K16" s="10">
        <f t="shared" si="2"/>
        <v>61500</v>
      </c>
      <c r="L16" s="16"/>
    </row>
    <row r="17" ht="26" customHeight="1" spans="1:12">
      <c r="A17" s="10">
        <v>12</v>
      </c>
      <c r="B17" s="10" t="s">
        <v>27</v>
      </c>
      <c r="C17" s="10" t="s">
        <v>14</v>
      </c>
      <c r="D17" s="10" t="s">
        <v>15</v>
      </c>
      <c r="E17" s="13">
        <v>17</v>
      </c>
      <c r="F17" s="10">
        <f t="shared" si="0"/>
        <v>51000</v>
      </c>
      <c r="G17" s="10" t="s">
        <v>16</v>
      </c>
      <c r="H17" s="10" t="s">
        <v>15</v>
      </c>
      <c r="I17" s="13">
        <v>10</v>
      </c>
      <c r="J17" s="10">
        <f t="shared" si="1"/>
        <v>15000</v>
      </c>
      <c r="K17" s="10">
        <f t="shared" si="2"/>
        <v>66000</v>
      </c>
      <c r="L17" s="10"/>
    </row>
    <row r="18" ht="26" customHeight="1" spans="1:12">
      <c r="A18" s="5" t="s">
        <v>28</v>
      </c>
      <c r="B18" s="7"/>
      <c r="C18" s="10"/>
      <c r="D18" s="10"/>
      <c r="E18" s="10">
        <f>SUM(E6:E17)</f>
        <v>354</v>
      </c>
      <c r="F18" s="10">
        <f>SUM(F6:F17)</f>
        <v>1062000</v>
      </c>
      <c r="G18" s="10"/>
      <c r="H18" s="10"/>
      <c r="I18" s="10">
        <f>SUM(I6:I17)</f>
        <v>138</v>
      </c>
      <c r="J18" s="10">
        <f>SUM(J6:J17)</f>
        <v>207000</v>
      </c>
      <c r="K18" s="10">
        <f t="shared" si="2"/>
        <v>1269000</v>
      </c>
      <c r="L18" s="10"/>
    </row>
  </sheetData>
  <mergeCells count="10">
    <mergeCell ref="A1:B1"/>
    <mergeCell ref="A2:L2"/>
    <mergeCell ref="K3:L3"/>
    <mergeCell ref="C4:F4"/>
    <mergeCell ref="G4:J4"/>
    <mergeCell ref="A18:B18"/>
    <mergeCell ref="A4:A5"/>
    <mergeCell ref="B4:B5"/>
    <mergeCell ref="K4:K5"/>
    <mergeCell ref="L4:L5"/>
  </mergeCells>
  <pageMargins left="0.75" right="0.75" top="0.826388888888889" bottom="0.66875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jycjg</dc:creator>
  <cp:lastModifiedBy>海阔天空 军娃子</cp:lastModifiedBy>
  <dcterms:created xsi:type="dcterms:W3CDTF">2024-03-25T04:29:00Z</dcterms:created>
  <dcterms:modified xsi:type="dcterms:W3CDTF">2025-12-10T08:40:25Z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D51197747FA3452992805644B3507BD8_13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