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附件2 区域（项目）绩效自评表" sheetId="1" r:id="rId1"/>
  </sheets>
  <definedNames>
    <definedName name="_xlnm.Print_Area" localSheetId="0">'附件2 区域（项目）绩效自评表'!$A$1:$H$63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<sst xmlns="http://schemas.openxmlformats.org/spreadsheetml/2006/main" count="172" uniqueCount="147">
  <si>
    <t>附件2</t>
  </si>
  <si>
    <t>水利发展资金转移支付区域（项目）绩效自评表</t>
  </si>
  <si>
    <t>（2024年度）</t>
  </si>
  <si>
    <t>转移支付（项目）名称</t>
  </si>
  <si>
    <t>2024年中省水利发展资金</t>
  </si>
  <si>
    <t>中央主管部门</t>
  </si>
  <si>
    <t>水利部</t>
  </si>
  <si>
    <t>地方主管部门</t>
  </si>
  <si>
    <t>广元市朝天区水利局</t>
  </si>
  <si>
    <t>资金使用单位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</si>
  <si>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</si>
  <si>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</si>
  <si>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</si>
  <si>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</si>
  <si>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</si>
  <si>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rgb="FF000000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</si>
  <si>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地方财政资金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</si>
  <si>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</si>
  <si>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</si>
  <si>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</si>
  <si>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</si>
  <si>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</si>
  <si>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按照中省要求科学分配</t>
  </si>
  <si>
    <t>下达及时性</t>
  </si>
  <si>
    <t>下达资金计划后，规定时间内及时分配下达工作计划</t>
  </si>
  <si>
    <t>拨付合规性</t>
  </si>
  <si>
    <t>严格按照县级报账制拨付资金</t>
  </si>
  <si>
    <t>使用规范性</t>
  </si>
  <si>
    <t>严格按照水利发展资金使用管理办法资金管理</t>
  </si>
  <si>
    <t>执行准确性</t>
  </si>
  <si>
    <t>无超范围、超规划情况</t>
  </si>
  <si>
    <t>预算绩效管理情况</t>
  </si>
  <si>
    <t>按照初设方案，科学设置符合本行业的绩效指标</t>
  </si>
  <si>
    <t>支出责任履行情况</t>
  </si>
  <si>
    <t>相关环节严格执行支出管理流程</t>
  </si>
  <si>
    <t>总体目标完成情况</t>
  </si>
  <si>
    <t>总体目标</t>
  </si>
  <si>
    <t>全年实际完成情况</t>
  </si>
  <si>
    <t>1：四川省广元市朝天区潜溪河宣河段防洪治理工程、四川省广元市朝天区广坪河云雾山段防洪治理工程：综合治理河道长度为12.11km；新建堤防4.61km；新建护岸0.69644km；加固堤防0.21km；河道疏浚3.08km。                                       2：3条（清边河、瓦子河、二岔河）小流域山洪灾害四预能力“算据”建设工作。                                            3：完成10处山洪灾害监测站点预警能力巩固提升。                    4：完善群测群防体系建设1项。                                    5：6座小型水库维修养护及白蚁防治工作。</t>
  </si>
  <si>
    <t xml:space="preserve">1：四川省广元市朝天区潜溪河宣河段防洪治理工程、四川省广元市朝天区广坪河云雾山段防洪治理工程：综合治理河道长度为4.53km；新建堤防1.645km；新建护岸0.2km；加固堤防0.105km；河道疏浚1.52km。                                        2：完成区水利局水旱灾害防御信息系统运行维护1项。                                      3：6座小型水库维修养护及白蚁防治工作，项目完成后新增粮食生产能力达10吨。                         4：3条（清边河、瓦子河、二岔河）小流域山洪灾害四预能力“算据”建设工作。                                            5：完成10处山洪灾害监测站点预警能力巩固提升。                                                  6：完善群测群防体系建设1项。 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</si>
  <si>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</si>
  <si>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</si>
  <si>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</si>
  <si>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</si>
  <si>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</si>
  <si>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</si>
  <si>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</si>
  <si>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</si>
  <si>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</si>
  <si>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宣河堤防综合治理河道长度</t>
  </si>
  <si>
    <t>≥5.45公里</t>
  </si>
  <si>
    <t>1.2公里</t>
  </si>
  <si>
    <t>未完工，加快工程建设</t>
  </si>
  <si>
    <t>云雾山堤防综合治理河道长度</t>
  </si>
  <si>
    <t>≥6.66公里</t>
  </si>
  <si>
    <t>3.33公里</t>
  </si>
  <si>
    <t>云雾山堤防河道疏浚</t>
  </si>
  <si>
    <t>≥2040米</t>
  </si>
  <si>
    <t>1020米</t>
  </si>
  <si>
    <t>宣河堤防河道疏浚</t>
  </si>
  <si>
    <t>≥1040米</t>
  </si>
  <si>
    <t>500米</t>
  </si>
  <si>
    <t>云雾山堤防加固</t>
  </si>
  <si>
    <t>≥210米</t>
  </si>
  <si>
    <t>105米</t>
  </si>
  <si>
    <t>宣河堤防新建长度</t>
  </si>
  <si>
    <t>≥2920米</t>
  </si>
  <si>
    <t>800米</t>
  </si>
  <si>
    <t>云雾山堤防新建长度</t>
  </si>
  <si>
    <t>≥1690米</t>
  </si>
  <si>
    <t>845米</t>
  </si>
  <si>
    <t>宣河堤防新建护岸长度</t>
  </si>
  <si>
    <t>≥296.44米</t>
  </si>
  <si>
    <t>云雾山堤防新建护岸长度</t>
  </si>
  <si>
    <t>≥400米</t>
  </si>
  <si>
    <t>200米</t>
  </si>
  <si>
    <t>完成3条小流域山洪灾害四预能力“算据”建设工作</t>
  </si>
  <si>
    <t>=1项</t>
  </si>
  <si>
    <t>1项</t>
  </si>
  <si>
    <t>完善群测群防体系建设</t>
  </si>
  <si>
    <t>完成2024年水旱灾害防御信息系统运行维护</t>
  </si>
  <si>
    <t>小型水库维修养护及白蚁防治</t>
  </si>
  <si>
    <t>6座</t>
  </si>
  <si>
    <t>质量指标</t>
  </si>
  <si>
    <t>设计及施工符合水利行业标准</t>
  </si>
  <si>
    <t>符合</t>
  </si>
  <si>
    <t>数据采集准确率</t>
  </si>
  <si>
    <t>≥90%</t>
  </si>
  <si>
    <t>水旱灾害防御信息系统野外监测站点光伏电源覆盖率</t>
  </si>
  <si>
    <t>≥99%</t>
  </si>
  <si>
    <t>水库白蚁防治率</t>
  </si>
  <si>
    <t>资金使用合规率</t>
  </si>
  <si>
    <t>工程验收合格率</t>
  </si>
  <si>
    <t>/</t>
  </si>
  <si>
    <t>时效指标</t>
  </si>
  <si>
    <t>小型水库维养项目完成时效</t>
  </si>
  <si>
    <t>≤8个月</t>
  </si>
  <si>
    <t>8个月</t>
  </si>
  <si>
    <t>群测群防体系建设</t>
  </si>
  <si>
    <t>1年</t>
  </si>
  <si>
    <t>防洪治理工程竣工时间</t>
  </si>
  <si>
    <t>10月</t>
  </si>
  <si>
    <t>开工2个月，加快项目建设</t>
  </si>
  <si>
    <t>成本指标</t>
  </si>
  <si>
    <t>小型水库维养成本</t>
  </si>
  <si>
    <t>≤41万元</t>
  </si>
  <si>
    <t>41万元</t>
  </si>
  <si>
    <t>山洪灾害防治非工程措施</t>
  </si>
  <si>
    <t>≤108万元</t>
  </si>
  <si>
    <t>15万元</t>
  </si>
  <si>
    <t>山洪灾害防治设施维修养护成本</t>
  </si>
  <si>
    <t>≤28万元</t>
  </si>
  <si>
    <t>28万元</t>
  </si>
  <si>
    <t>项目成本控制数（云雾山堤防）</t>
  </si>
  <si>
    <t>≤1258万元</t>
  </si>
  <si>
    <t>0万元</t>
  </si>
  <si>
    <t>项目成本控制数（宣河堤防）</t>
  </si>
  <si>
    <t>≤1914万元</t>
  </si>
  <si>
    <t>1752.08万元</t>
  </si>
  <si>
    <t>效益指标</t>
  </si>
  <si>
    <t>社会效益
指标</t>
  </si>
  <si>
    <t>12个乡镇受山洪灾害威胁的人口将得到综合防治措施的有效保护，人员伤亡大大减少</t>
  </si>
  <si>
    <t>良</t>
  </si>
  <si>
    <t>群众对山洪灾害防御知识的知晓率</t>
  </si>
  <si>
    <t>通过水旱灾害防御信息系统准确的预警，使山洪灾害危险区从减少灾害损失向减轻灾害风险转变。</t>
  </si>
  <si>
    <t>小型水库维养项目区新增粮食生产能力</t>
  </si>
  <si>
    <t>≥10吨</t>
  </si>
  <si>
    <t>10吨</t>
  </si>
  <si>
    <t>防洪治理工程完工后保护人口数量</t>
  </si>
  <si>
    <t>≥0.31万人</t>
  </si>
  <si>
    <t>未完工，加快项目建设</t>
  </si>
  <si>
    <t>生态效益
指标</t>
  </si>
  <si>
    <t>水库大坝、水库管理范围环境卫生状况得到明显改善</t>
  </si>
  <si>
    <t>防洪治理工程完工后保护耕地数量</t>
  </si>
  <si>
    <t>≥0.7万亩</t>
  </si>
  <si>
    <t>可持续影响指标</t>
  </si>
  <si>
    <t>通过山洪灾害防治非工程措施系统正常运行,能最大限度发挥防灾减灾效益,保护人民群众生命财产安全</t>
  </si>
  <si>
    <t>工程使用年限</t>
  </si>
  <si>
    <t>≥30年</t>
  </si>
  <si>
    <t>满意度指标</t>
  </si>
  <si>
    <t>服务对象
满意度指标</t>
  </si>
  <si>
    <t>服务对象满意度</t>
  </si>
  <si>
    <t>说明</t>
  </si>
  <si>
    <t>无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</si>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</sst>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50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vertical="center" wrapText="1"/>
    </xf>
    <xf numFmtId="0" fontId="1" fillId="0" borderId="0" xfId="5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9" fillId="0" borderId="2" xfId="5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9" fillId="0" borderId="15" xfId="50" applyFont="1" applyBorder="1" applyAlignment="1">
      <alignment horizontal="center" vertical="center" wrapText="1"/>
    </xf>
    <xf numFmtId="0" fontId="9" fillId="0" borderId="13" xfId="50" applyFont="1" applyBorder="1" applyAlignment="1">
      <alignment horizontal="center" vertical="center" wrapText="1"/>
    </xf>
    <xf numFmtId="0" fontId="9" fillId="0" borderId="14" xfId="5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center" vertical="center" wrapText="1" readingOrder="1"/>
    </xf>
    <xf numFmtId="0" fontId="2" fillId="0" borderId="5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  <xf numFmtId="0" fontId="2" fillId="0" borderId="0" xfId="0" applyNumberFormat="1" applyFont="1" applyAlignment="1">
      <alignment horizontal="center" vertical="center" wrapText="1" readingOrder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10" xfId="51"/>
    <cellStyle name="常规 2 2" xfId="52"/>
    <cellStyle name="常规 2 2 2" xfId="53"/>
    <cellStyle name="常规 3" xfId="54"/>
    <cellStyle name="常规 3 2" xfId="55"/>
    <cellStyle name="常规 4" xfId="56"/>
    <cellStyle name="常规 5" xfId="57"/>
    <cellStyle name="常规 5 2" xfId="58"/>
    <cellStyle name="常规 6" xfId="59"/>
    <cellStyle name="常规 6 2" xfId="60"/>
    <cellStyle name="常规 7" xfId="61"/>
    <cellStyle name="千位分隔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tabSelected="1" view="pageBreakPreview" zoomScale="110" zoomScaleNormal="100" topLeftCell="A50" workbookViewId="0">
      <selection activeCell="F20" sqref="F20:H20"/>
    </sheetView>
  </sheetViews>
  <sheetFormatPr defaultColWidth="8.90740740740741" defaultRowHeight="14.4" outlineLevelCol="7"/>
  <cols>
    <col min="1" max="2" width="4.62962962962963" customWidth="1"/>
    <col min="3" max="3" width="10.8148148148148" customWidth="1"/>
    <col min="4" max="4" width="20.0925925925926" customWidth="1"/>
    <col min="5" max="5" width="14.6574074074074" customWidth="1"/>
    <col min="6" max="7" width="15.962962962963" style="3" customWidth="1"/>
    <col min="8" max="8" width="13.6296296296296" style="3" customWidth="1"/>
  </cols>
  <sheetData>
    <row r="1" s="1" customFormat="1" ht="16.5" customHeight="1" spans="1:8">
      <c r="A1" s="4" t="s">
        <v>0</v>
      </c>
      <c r="B1" s="5"/>
      <c r="C1" s="5"/>
      <c r="D1" s="5"/>
      <c r="F1" s="6"/>
      <c r="G1" s="6"/>
      <c r="H1" s="6"/>
    </row>
    <row r="2" ht="30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ht="16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s="2" customFormat="1" ht="27.65" customHeight="1" spans="1:8">
      <c r="A4" s="10" t="s">
        <v>3</v>
      </c>
      <c r="B4" s="10"/>
      <c r="C4" s="10"/>
      <c r="D4" s="11" t="s">
        <v>4</v>
      </c>
      <c r="E4" s="12"/>
      <c r="F4" s="12"/>
      <c r="G4" s="12"/>
      <c r="H4" s="13"/>
    </row>
    <row r="5" s="2" customFormat="1" ht="16.15" customHeight="1" spans="1:8">
      <c r="A5" s="10" t="s">
        <v>5</v>
      </c>
      <c r="B5" s="10"/>
      <c r="C5" s="10"/>
      <c r="D5" s="14" t="s">
        <v>6</v>
      </c>
      <c r="E5" s="15"/>
      <c r="F5" s="15"/>
      <c r="G5" s="15"/>
      <c r="H5" s="16"/>
    </row>
    <row r="6" s="2" customFormat="1" ht="16.15" customHeight="1" spans="1:8">
      <c r="A6" s="10" t="s">
        <v>7</v>
      </c>
      <c r="B6" s="10"/>
      <c r="C6" s="10"/>
      <c r="D6" s="17" t="s">
        <v>8</v>
      </c>
      <c r="E6" s="18"/>
      <c r="F6" s="10" t="s">
        <v>9</v>
      </c>
      <c r="G6" s="17" t="s">
        <v>8</v>
      </c>
      <c r="H6" s="18"/>
    </row>
    <row r="7" s="2" customFormat="1" ht="26" customHeight="1" spans="1:8">
      <c r="A7" s="19" t="s">
        <v>10</v>
      </c>
      <c r="B7" s="20"/>
      <c r="C7" s="21"/>
      <c r="D7" s="17"/>
      <c r="E7" s="10" t="s">
        <v>11</v>
      </c>
      <c r="F7" s="10" t="s">
        <v>12</v>
      </c>
      <c r="G7" s="10"/>
      <c r="H7" s="10" t="s">
        <v>13</v>
      </c>
    </row>
    <row r="8" s="2" customFormat="1" ht="16.15" customHeight="1" spans="1:8">
      <c r="A8" s="22"/>
      <c r="B8" s="23"/>
      <c r="C8" s="24"/>
      <c r="D8" s="17" t="s">
        <v>14</v>
      </c>
      <c r="E8" s="25">
        <f>E9+E10</f>
        <v>3349</v>
      </c>
      <c r="F8" s="10">
        <f>F9+F10</f>
        <v>1836.08</v>
      </c>
      <c r="G8" s="10"/>
      <c r="H8" s="26">
        <f>F8/E8</f>
        <v>0.548247237981487</v>
      </c>
    </row>
    <row r="9" s="2" customFormat="1" ht="16.15" customHeight="1" spans="1:8">
      <c r="A9" s="22"/>
      <c r="B9" s="23"/>
      <c r="C9" s="24"/>
      <c r="D9" s="18" t="s">
        <v>15</v>
      </c>
      <c r="E9" s="25">
        <f>1855+103+28+41</f>
        <v>2027</v>
      </c>
      <c r="F9" s="10">
        <f>1752.08+10+28+41</f>
        <v>1831.08</v>
      </c>
      <c r="G9" s="10"/>
      <c r="H9" s="26">
        <f>F9/E9</f>
        <v>0.903344844597928</v>
      </c>
    </row>
    <row r="10" s="2" customFormat="1" ht="16.15" customHeight="1" spans="1:8">
      <c r="A10" s="22"/>
      <c r="B10" s="23"/>
      <c r="C10" s="24"/>
      <c r="D10" s="17" t="s">
        <v>16</v>
      </c>
      <c r="E10" s="25">
        <f>1317+5</f>
        <v>1322</v>
      </c>
      <c r="F10" s="10">
        <f>5</f>
        <v>5</v>
      </c>
      <c r="G10" s="10"/>
      <c r="H10" s="26">
        <f>F10/E10</f>
        <v>0.0037821482602118</v>
      </c>
    </row>
    <row r="11" s="2" customFormat="1" ht="16.15" customHeight="1" spans="1:8">
      <c r="A11" s="27"/>
      <c r="B11" s="28"/>
      <c r="C11" s="29"/>
      <c r="D11" s="30" t="s">
        <v>17</v>
      </c>
      <c r="E11" s="25"/>
      <c r="F11" s="10"/>
      <c r="G11" s="10"/>
      <c r="H11" s="10"/>
    </row>
    <row r="12" s="2" customFormat="1" ht="25" customHeight="1" spans="1:8">
      <c r="A12" s="19" t="s">
        <v>18</v>
      </c>
      <c r="B12" s="20"/>
      <c r="C12" s="21"/>
      <c r="D12" s="31"/>
      <c r="E12" s="32" t="s">
        <v>19</v>
      </c>
      <c r="F12" s="32"/>
      <c r="G12" s="32"/>
      <c r="H12" s="32" t="s">
        <v>20</v>
      </c>
    </row>
    <row r="13" s="2" customFormat="1" ht="20" customHeight="1" spans="1:8">
      <c r="A13" s="22"/>
      <c r="B13" s="23"/>
      <c r="C13" s="24"/>
      <c r="D13" s="33" t="s">
        <v>21</v>
      </c>
      <c r="E13" s="32" t="s">
        <v>22</v>
      </c>
      <c r="F13" s="32"/>
      <c r="G13" s="32"/>
      <c r="H13" s="32"/>
    </row>
    <row r="14" s="2" customFormat="1" ht="20" customHeight="1" spans="1:8">
      <c r="A14" s="22"/>
      <c r="B14" s="23"/>
      <c r="C14" s="24"/>
      <c r="D14" s="34" t="s">
        <v>23</v>
      </c>
      <c r="E14" s="32" t="s">
        <v>24</v>
      </c>
      <c r="F14" s="32"/>
      <c r="G14" s="32"/>
      <c r="H14" s="32"/>
    </row>
    <row r="15" s="2" customFormat="1" ht="20" customHeight="1" spans="1:8">
      <c r="A15" s="22"/>
      <c r="B15" s="23"/>
      <c r="C15" s="24"/>
      <c r="D15" s="34" t="s">
        <v>25</v>
      </c>
      <c r="E15" s="32" t="s">
        <v>26</v>
      </c>
      <c r="F15" s="32"/>
      <c r="G15" s="32"/>
      <c r="H15" s="32"/>
    </row>
    <row r="16" s="2" customFormat="1" ht="20" customHeight="1" spans="1:8">
      <c r="A16" s="22"/>
      <c r="B16" s="23"/>
      <c r="C16" s="24"/>
      <c r="D16" s="34" t="s">
        <v>27</v>
      </c>
      <c r="E16" s="32" t="s">
        <v>28</v>
      </c>
      <c r="F16" s="32"/>
      <c r="G16" s="32"/>
      <c r="H16" s="32"/>
    </row>
    <row r="17" s="2" customFormat="1" ht="20" customHeight="1" spans="1:8">
      <c r="A17" s="22"/>
      <c r="B17" s="23"/>
      <c r="C17" s="24"/>
      <c r="D17" s="34" t="s">
        <v>29</v>
      </c>
      <c r="E17" s="32" t="s">
        <v>30</v>
      </c>
      <c r="F17" s="32"/>
      <c r="G17" s="32"/>
      <c r="H17" s="32"/>
    </row>
    <row r="18" s="2" customFormat="1" ht="20" customHeight="1" spans="1:8">
      <c r="A18" s="22"/>
      <c r="B18" s="23"/>
      <c r="C18" s="24"/>
      <c r="D18" s="34" t="s">
        <v>31</v>
      </c>
      <c r="E18" s="32" t="s">
        <v>32</v>
      </c>
      <c r="F18" s="32"/>
      <c r="G18" s="32"/>
      <c r="H18" s="32"/>
    </row>
    <row r="19" s="2" customFormat="1" ht="20" customHeight="1" spans="1:8">
      <c r="A19" s="27"/>
      <c r="B19" s="28"/>
      <c r="C19" s="29"/>
      <c r="D19" s="34" t="s">
        <v>33</v>
      </c>
      <c r="E19" s="32" t="s">
        <v>34</v>
      </c>
      <c r="F19" s="32"/>
      <c r="G19" s="32"/>
      <c r="H19" s="32"/>
    </row>
    <row r="20" s="2" customFormat="1" ht="16.15" customHeight="1" spans="1:8">
      <c r="A20" s="35" t="s">
        <v>35</v>
      </c>
      <c r="B20" s="27" t="s">
        <v>36</v>
      </c>
      <c r="C20" s="28"/>
      <c r="D20" s="28"/>
      <c r="E20" s="29"/>
      <c r="F20" s="27" t="s">
        <v>37</v>
      </c>
      <c r="G20" s="28"/>
      <c r="H20" s="29"/>
    </row>
    <row r="21" s="2" customFormat="1" ht="134" customHeight="1" spans="1:8">
      <c r="A21" s="36"/>
      <c r="B21" s="37" t="s">
        <v>38</v>
      </c>
      <c r="C21" s="38"/>
      <c r="D21" s="38"/>
      <c r="E21" s="38"/>
      <c r="F21" s="37" t="s">
        <v>39</v>
      </c>
      <c r="G21" s="38"/>
      <c r="H21" s="38"/>
    </row>
    <row r="22" s="2" customFormat="1" ht="26.15" customHeight="1" spans="1:8">
      <c r="A22" s="39" t="s">
        <v>40</v>
      </c>
      <c r="B22" s="10" t="s">
        <v>41</v>
      </c>
      <c r="C22" s="10" t="s">
        <v>42</v>
      </c>
      <c r="D22" s="10" t="s">
        <v>43</v>
      </c>
      <c r="E22" s="10"/>
      <c r="F22" s="10" t="s">
        <v>44</v>
      </c>
      <c r="G22" s="10" t="s">
        <v>45</v>
      </c>
      <c r="H22" s="10" t="s">
        <v>46</v>
      </c>
    </row>
    <row r="23" s="2" customFormat="1" ht="15" customHeight="1" spans="1:8">
      <c r="A23" s="40"/>
      <c r="B23" s="41" t="s">
        <v>47</v>
      </c>
      <c r="C23" s="41" t="s">
        <v>48</v>
      </c>
      <c r="D23" s="10" t="s">
        <v>49</v>
      </c>
      <c r="E23" s="10"/>
      <c r="F23" s="10" t="s">
        <v>50</v>
      </c>
      <c r="G23" s="10" t="s">
        <v>51</v>
      </c>
      <c r="H23" s="42" t="s">
        <v>52</v>
      </c>
    </row>
    <row r="24" s="2" customFormat="1" ht="15" customHeight="1" spans="1:8">
      <c r="A24" s="40"/>
      <c r="B24" s="41"/>
      <c r="C24" s="41"/>
      <c r="D24" s="10" t="s">
        <v>53</v>
      </c>
      <c r="E24" s="10"/>
      <c r="F24" s="10" t="s">
        <v>54</v>
      </c>
      <c r="G24" s="10" t="s">
        <v>55</v>
      </c>
      <c r="H24" s="35"/>
    </row>
    <row r="25" s="2" customFormat="1" ht="15" customHeight="1" spans="1:8">
      <c r="A25" s="40"/>
      <c r="B25" s="41"/>
      <c r="C25" s="41"/>
      <c r="D25" s="11" t="s">
        <v>56</v>
      </c>
      <c r="E25" s="13"/>
      <c r="F25" s="10" t="s">
        <v>57</v>
      </c>
      <c r="G25" s="10" t="s">
        <v>58</v>
      </c>
      <c r="H25" s="35"/>
    </row>
    <row r="26" s="2" customFormat="1" ht="15" customHeight="1" spans="1:8">
      <c r="A26" s="40"/>
      <c r="B26" s="41"/>
      <c r="C26" s="41"/>
      <c r="D26" s="11" t="s">
        <v>59</v>
      </c>
      <c r="E26" s="13"/>
      <c r="F26" s="10" t="s">
        <v>60</v>
      </c>
      <c r="G26" s="10" t="s">
        <v>61</v>
      </c>
      <c r="H26" s="35"/>
    </row>
    <row r="27" s="2" customFormat="1" ht="15" customHeight="1" spans="1:8">
      <c r="A27" s="40"/>
      <c r="B27" s="41"/>
      <c r="C27" s="41"/>
      <c r="D27" s="11" t="s">
        <v>62</v>
      </c>
      <c r="E27" s="13"/>
      <c r="F27" s="10" t="s">
        <v>63</v>
      </c>
      <c r="G27" s="10" t="s">
        <v>64</v>
      </c>
      <c r="H27" s="35"/>
    </row>
    <row r="28" s="2" customFormat="1" ht="15" customHeight="1" spans="1:8">
      <c r="A28" s="40"/>
      <c r="B28" s="41"/>
      <c r="C28" s="41"/>
      <c r="D28" s="11" t="s">
        <v>65</v>
      </c>
      <c r="E28" s="13"/>
      <c r="F28" s="10" t="s">
        <v>66</v>
      </c>
      <c r="G28" s="10" t="s">
        <v>67</v>
      </c>
      <c r="H28" s="35"/>
    </row>
    <row r="29" s="2" customFormat="1" ht="15" customHeight="1" spans="1:8">
      <c r="A29" s="40"/>
      <c r="B29" s="41"/>
      <c r="C29" s="41"/>
      <c r="D29" s="10" t="s">
        <v>68</v>
      </c>
      <c r="E29" s="10"/>
      <c r="F29" s="10" t="s">
        <v>69</v>
      </c>
      <c r="G29" s="10" t="s">
        <v>70</v>
      </c>
      <c r="H29" s="35"/>
    </row>
    <row r="30" s="2" customFormat="1" ht="15" customHeight="1" spans="1:8">
      <c r="A30" s="40"/>
      <c r="B30" s="41"/>
      <c r="C30" s="41"/>
      <c r="D30" s="11" t="s">
        <v>71</v>
      </c>
      <c r="E30" s="13"/>
      <c r="F30" s="10" t="s">
        <v>72</v>
      </c>
      <c r="G30" s="10">
        <v>0</v>
      </c>
      <c r="H30" s="35"/>
    </row>
    <row r="31" s="2" customFormat="1" ht="15" customHeight="1" spans="1:8">
      <c r="A31" s="40"/>
      <c r="B31" s="41"/>
      <c r="C31" s="41"/>
      <c r="D31" s="10" t="s">
        <v>73</v>
      </c>
      <c r="E31" s="10"/>
      <c r="F31" s="10" t="s">
        <v>74</v>
      </c>
      <c r="G31" s="10" t="s">
        <v>75</v>
      </c>
      <c r="H31" s="35"/>
    </row>
    <row r="32" s="2" customFormat="1" ht="26" customHeight="1" spans="1:8">
      <c r="A32" s="40"/>
      <c r="B32" s="41"/>
      <c r="C32" s="41"/>
      <c r="D32" s="10" t="s">
        <v>76</v>
      </c>
      <c r="E32" s="10"/>
      <c r="F32" s="43" t="s">
        <v>77</v>
      </c>
      <c r="G32" s="43" t="s">
        <v>78</v>
      </c>
      <c r="H32" s="18"/>
    </row>
    <row r="33" s="2" customFormat="1" ht="15" customHeight="1" spans="1:8">
      <c r="A33" s="40"/>
      <c r="B33" s="41"/>
      <c r="C33" s="41"/>
      <c r="D33" s="11" t="s">
        <v>79</v>
      </c>
      <c r="E33" s="13"/>
      <c r="F33" s="43" t="s">
        <v>77</v>
      </c>
      <c r="G33" s="43" t="s">
        <v>78</v>
      </c>
      <c r="H33" s="18"/>
    </row>
    <row r="34" s="2" customFormat="1" ht="25" customHeight="1" spans="1:8">
      <c r="A34" s="40"/>
      <c r="B34" s="41"/>
      <c r="C34" s="41"/>
      <c r="D34" s="10" t="s">
        <v>80</v>
      </c>
      <c r="E34" s="10"/>
      <c r="F34" s="43" t="s">
        <v>77</v>
      </c>
      <c r="G34" s="43" t="s">
        <v>78</v>
      </c>
      <c r="H34" s="18"/>
    </row>
    <row r="35" s="2" customFormat="1" ht="15" customHeight="1" spans="1:8">
      <c r="A35" s="40"/>
      <c r="B35" s="41"/>
      <c r="C35" s="41"/>
      <c r="D35" s="10" t="s">
        <v>81</v>
      </c>
      <c r="E35" s="10"/>
      <c r="F35" s="10" t="s">
        <v>82</v>
      </c>
      <c r="G35" s="10" t="s">
        <v>82</v>
      </c>
      <c r="H35" s="18"/>
    </row>
    <row r="36" s="2" customFormat="1" ht="15" customHeight="1" spans="1:8">
      <c r="A36" s="40"/>
      <c r="B36" s="41"/>
      <c r="C36" s="41" t="s">
        <v>83</v>
      </c>
      <c r="D36" s="10" t="s">
        <v>84</v>
      </c>
      <c r="E36" s="10"/>
      <c r="F36" s="10" t="s">
        <v>85</v>
      </c>
      <c r="G36" s="10" t="s">
        <v>85</v>
      </c>
      <c r="H36" s="10"/>
    </row>
    <row r="37" s="2" customFormat="1" ht="15" customHeight="1" spans="1:8">
      <c r="A37" s="40"/>
      <c r="B37" s="41"/>
      <c r="C37" s="41"/>
      <c r="D37" s="10" t="s">
        <v>86</v>
      </c>
      <c r="E37" s="10"/>
      <c r="F37" s="44" t="s">
        <v>87</v>
      </c>
      <c r="G37" s="44">
        <v>0.9</v>
      </c>
      <c r="H37" s="10"/>
    </row>
    <row r="38" s="2" customFormat="1" ht="27" customHeight="1" spans="1:8">
      <c r="A38" s="40"/>
      <c r="B38" s="41"/>
      <c r="C38" s="41"/>
      <c r="D38" s="10" t="s">
        <v>88</v>
      </c>
      <c r="E38" s="10"/>
      <c r="F38" s="44" t="s">
        <v>89</v>
      </c>
      <c r="G38" s="44">
        <v>1</v>
      </c>
      <c r="H38" s="10"/>
    </row>
    <row r="39" s="2" customFormat="1" ht="15" customHeight="1" spans="1:8">
      <c r="A39" s="40"/>
      <c r="B39" s="41"/>
      <c r="C39" s="41"/>
      <c r="D39" s="10" t="s">
        <v>90</v>
      </c>
      <c r="E39" s="10"/>
      <c r="F39" s="10" t="s">
        <v>89</v>
      </c>
      <c r="G39" s="44">
        <v>1</v>
      </c>
      <c r="H39" s="10"/>
    </row>
    <row r="40" s="2" customFormat="1" ht="15" customHeight="1" spans="1:8">
      <c r="A40" s="40"/>
      <c r="B40" s="41"/>
      <c r="C40" s="41"/>
      <c r="D40" s="10" t="s">
        <v>91</v>
      </c>
      <c r="E40" s="10"/>
      <c r="F40" s="44">
        <v>1</v>
      </c>
      <c r="G40" s="44">
        <v>1</v>
      </c>
      <c r="H40" s="10"/>
    </row>
    <row r="41" s="2" customFormat="1" ht="15" customHeight="1" spans="1:8">
      <c r="A41" s="40"/>
      <c r="B41" s="41"/>
      <c r="C41" s="41"/>
      <c r="D41" s="10" t="s">
        <v>92</v>
      </c>
      <c r="E41" s="10"/>
      <c r="F41" s="44">
        <v>1</v>
      </c>
      <c r="G41" s="10" t="s">
        <v>93</v>
      </c>
      <c r="H41" s="10" t="s">
        <v>52</v>
      </c>
    </row>
    <row r="42" s="2" customFormat="1" ht="15" customHeight="1" spans="1:8">
      <c r="A42" s="40"/>
      <c r="B42" s="41"/>
      <c r="C42" s="45" t="s">
        <v>94</v>
      </c>
      <c r="D42" s="10" t="s">
        <v>95</v>
      </c>
      <c r="E42" s="10"/>
      <c r="F42" s="10" t="s">
        <v>96</v>
      </c>
      <c r="G42" s="10" t="s">
        <v>97</v>
      </c>
      <c r="H42" s="10"/>
    </row>
    <row r="43" s="2" customFormat="1" ht="15" customHeight="1" spans="1:8">
      <c r="A43" s="40"/>
      <c r="B43" s="41"/>
      <c r="C43" s="46"/>
      <c r="D43" s="11" t="s">
        <v>98</v>
      </c>
      <c r="E43" s="13"/>
      <c r="F43" s="44" t="s">
        <v>99</v>
      </c>
      <c r="G43" s="44" t="s">
        <v>99</v>
      </c>
      <c r="H43" s="10"/>
    </row>
    <row r="44" s="2" customFormat="1" ht="25" customHeight="1" spans="1:8">
      <c r="A44" s="40"/>
      <c r="B44" s="41"/>
      <c r="C44" s="47"/>
      <c r="D44" s="10" t="s">
        <v>100</v>
      </c>
      <c r="E44" s="10"/>
      <c r="F44" s="10" t="s">
        <v>101</v>
      </c>
      <c r="G44" s="10" t="s">
        <v>93</v>
      </c>
      <c r="H44" s="10" t="s">
        <v>102</v>
      </c>
    </row>
    <row r="45" s="2" customFormat="1" ht="20" customHeight="1" spans="1:8">
      <c r="A45" s="40"/>
      <c r="B45" s="41"/>
      <c r="C45" s="46" t="s">
        <v>103</v>
      </c>
      <c r="D45" s="11" t="s">
        <v>104</v>
      </c>
      <c r="E45" s="13"/>
      <c r="F45" s="10" t="s">
        <v>105</v>
      </c>
      <c r="G45" s="10" t="s">
        <v>106</v>
      </c>
      <c r="H45" s="10"/>
    </row>
    <row r="46" s="2" customFormat="1" ht="20" customHeight="1" spans="1:8">
      <c r="A46" s="40"/>
      <c r="B46" s="41"/>
      <c r="C46" s="46"/>
      <c r="D46" s="11" t="s">
        <v>107</v>
      </c>
      <c r="E46" s="13"/>
      <c r="F46" s="10" t="s">
        <v>108</v>
      </c>
      <c r="G46" s="10" t="s">
        <v>109</v>
      </c>
      <c r="H46" s="10"/>
    </row>
    <row r="47" s="2" customFormat="1" ht="20" customHeight="1" spans="1:8">
      <c r="A47" s="40"/>
      <c r="B47" s="41"/>
      <c r="C47" s="46"/>
      <c r="D47" s="11" t="s">
        <v>110</v>
      </c>
      <c r="E47" s="13"/>
      <c r="F47" s="10" t="s">
        <v>111</v>
      </c>
      <c r="G47" s="10" t="s">
        <v>112</v>
      </c>
      <c r="H47" s="10"/>
    </row>
    <row r="48" s="2" customFormat="1" ht="20" customHeight="1" spans="1:8">
      <c r="A48" s="40"/>
      <c r="B48" s="41"/>
      <c r="C48" s="46"/>
      <c r="D48" s="48" t="s">
        <v>113</v>
      </c>
      <c r="E48" s="48"/>
      <c r="F48" s="48" t="s">
        <v>114</v>
      </c>
      <c r="G48" s="48" t="s">
        <v>115</v>
      </c>
      <c r="H48" s="49"/>
    </row>
    <row r="49" s="2" customFormat="1" ht="20" customHeight="1" spans="1:8">
      <c r="A49" s="40"/>
      <c r="B49" s="41"/>
      <c r="C49" s="47"/>
      <c r="D49" s="48" t="s">
        <v>116</v>
      </c>
      <c r="E49" s="48"/>
      <c r="F49" s="48" t="s">
        <v>117</v>
      </c>
      <c r="G49" s="48" t="s">
        <v>118</v>
      </c>
      <c r="H49" s="18"/>
    </row>
    <row r="50" s="2" customFormat="1" ht="45" customHeight="1" spans="1:8">
      <c r="A50" s="40"/>
      <c r="B50" s="45" t="s">
        <v>119</v>
      </c>
      <c r="C50" s="45" t="s">
        <v>120</v>
      </c>
      <c r="D50" s="10" t="s">
        <v>121</v>
      </c>
      <c r="E50" s="10"/>
      <c r="F50" s="50" t="s">
        <v>122</v>
      </c>
      <c r="G50" s="50" t="s">
        <v>122</v>
      </c>
      <c r="H50" s="18"/>
    </row>
    <row r="51" s="2" customFormat="1" ht="21" customHeight="1" spans="1:8">
      <c r="A51" s="40"/>
      <c r="B51" s="46"/>
      <c r="C51" s="46"/>
      <c r="D51" s="10" t="s">
        <v>123</v>
      </c>
      <c r="E51" s="10"/>
      <c r="F51" s="44" t="s">
        <v>87</v>
      </c>
      <c r="G51" s="44">
        <v>0.9</v>
      </c>
      <c r="H51" s="18"/>
    </row>
    <row r="52" s="2" customFormat="1" ht="38" customHeight="1" spans="1:8">
      <c r="A52" s="40"/>
      <c r="B52" s="46"/>
      <c r="C52" s="46"/>
      <c r="D52" s="10" t="s">
        <v>124</v>
      </c>
      <c r="E52" s="10"/>
      <c r="F52" s="50" t="s">
        <v>122</v>
      </c>
      <c r="G52" s="50" t="s">
        <v>122</v>
      </c>
      <c r="H52" s="18"/>
    </row>
    <row r="53" s="2" customFormat="1" ht="16" customHeight="1" spans="1:8">
      <c r="A53" s="40"/>
      <c r="B53" s="46"/>
      <c r="C53" s="46"/>
      <c r="D53" s="10" t="s">
        <v>125</v>
      </c>
      <c r="E53" s="10"/>
      <c r="F53" s="10" t="s">
        <v>126</v>
      </c>
      <c r="G53" s="10" t="s">
        <v>127</v>
      </c>
      <c r="H53" s="18"/>
    </row>
    <row r="54" s="2" customFormat="1" ht="32" customHeight="1" spans="1:8">
      <c r="A54" s="40"/>
      <c r="B54" s="46"/>
      <c r="C54" s="47"/>
      <c r="D54" s="10" t="s">
        <v>128</v>
      </c>
      <c r="E54" s="10"/>
      <c r="F54" s="10" t="s">
        <v>129</v>
      </c>
      <c r="G54" s="10" t="s">
        <v>93</v>
      </c>
      <c r="H54" s="18" t="s">
        <v>130</v>
      </c>
    </row>
    <row r="55" s="2" customFormat="1" ht="32" customHeight="1" spans="1:8">
      <c r="A55" s="40"/>
      <c r="B55" s="46"/>
      <c r="C55" s="46" t="s">
        <v>131</v>
      </c>
      <c r="D55" s="10" t="s">
        <v>132</v>
      </c>
      <c r="E55" s="10"/>
      <c r="F55" s="10" t="s">
        <v>122</v>
      </c>
      <c r="G55" s="10" t="s">
        <v>122</v>
      </c>
      <c r="H55" s="18"/>
    </row>
    <row r="56" s="2" customFormat="1" ht="30" customHeight="1" spans="1:8">
      <c r="A56" s="40"/>
      <c r="B56" s="46"/>
      <c r="C56" s="47"/>
      <c r="D56" s="10" t="s">
        <v>133</v>
      </c>
      <c r="E56" s="10"/>
      <c r="F56" s="10" t="s">
        <v>134</v>
      </c>
      <c r="G56" s="10" t="s">
        <v>93</v>
      </c>
      <c r="H56" s="18" t="s">
        <v>130</v>
      </c>
    </row>
    <row r="57" s="2" customFormat="1" ht="40" customHeight="1" spans="1:8">
      <c r="A57" s="40"/>
      <c r="B57" s="46"/>
      <c r="C57" s="46" t="s">
        <v>135</v>
      </c>
      <c r="D57" s="10" t="s">
        <v>136</v>
      </c>
      <c r="E57" s="10"/>
      <c r="F57" s="50" t="s">
        <v>122</v>
      </c>
      <c r="G57" s="50" t="s">
        <v>122</v>
      </c>
      <c r="H57" s="18"/>
    </row>
    <row r="58" s="2" customFormat="1" ht="24" customHeight="1" spans="1:8">
      <c r="A58" s="40"/>
      <c r="B58" s="47"/>
      <c r="C58" s="47"/>
      <c r="D58" s="10" t="s">
        <v>137</v>
      </c>
      <c r="E58" s="10"/>
      <c r="F58" s="10" t="s">
        <v>138</v>
      </c>
      <c r="G58" s="10" t="s">
        <v>93</v>
      </c>
      <c r="H58" s="18" t="s">
        <v>130</v>
      </c>
    </row>
    <row r="59" s="2" customFormat="1" ht="37" customHeight="1" spans="1:8">
      <c r="A59" s="40"/>
      <c r="B59" s="41" t="s">
        <v>139</v>
      </c>
      <c r="C59" s="41" t="s">
        <v>140</v>
      </c>
      <c r="D59" s="10" t="s">
        <v>141</v>
      </c>
      <c r="E59" s="10"/>
      <c r="F59" s="44" t="s">
        <v>87</v>
      </c>
      <c r="G59" s="44">
        <v>0.9</v>
      </c>
      <c r="H59" s="18"/>
    </row>
    <row r="60" s="2" customFormat="1" ht="16.15" customHeight="1" spans="1:8">
      <c r="A60" s="51" t="s">
        <v>142</v>
      </c>
      <c r="B60" s="52" t="s">
        <v>143</v>
      </c>
      <c r="C60" s="53"/>
      <c r="D60" s="53"/>
      <c r="E60" s="53"/>
      <c r="F60" s="54"/>
      <c r="G60" s="54"/>
      <c r="H60" s="55"/>
    </row>
    <row r="61" s="2" customFormat="1" ht="13" customHeight="1" spans="1:8">
      <c r="A61" s="56" t="s">
        <v>144</v>
      </c>
      <c r="B61" s="56"/>
      <c r="C61" s="56"/>
      <c r="D61" s="56"/>
      <c r="E61" s="56"/>
      <c r="F61" s="57"/>
      <c r="G61" s="57"/>
      <c r="H61" s="57"/>
    </row>
    <row r="62" s="2" customFormat="1" ht="26" customHeight="1" spans="1:8">
      <c r="A62" s="58" t="s">
        <v>145</v>
      </c>
      <c r="B62" s="58"/>
      <c r="C62" s="58"/>
      <c r="D62" s="58"/>
      <c r="E62" s="58"/>
      <c r="F62" s="59"/>
      <c r="G62" s="59"/>
      <c r="H62" s="59"/>
    </row>
    <row r="63" s="2" customFormat="1" ht="17" customHeight="1" spans="1:8">
      <c r="A63" s="58" t="s">
        <v>146</v>
      </c>
      <c r="B63" s="58"/>
      <c r="C63" s="58"/>
      <c r="D63" s="58"/>
      <c r="E63" s="58"/>
      <c r="F63" s="59"/>
      <c r="G63" s="59"/>
      <c r="H63" s="59"/>
    </row>
  </sheetData>
  <mergeCells count="82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B60:H60"/>
    <mergeCell ref="A61:H61"/>
    <mergeCell ref="A62:H62"/>
    <mergeCell ref="A63:H63"/>
    <mergeCell ref="A20:A21"/>
    <mergeCell ref="A22:A59"/>
    <mergeCell ref="B23:B49"/>
    <mergeCell ref="B50:B58"/>
    <mergeCell ref="C23:C35"/>
    <mergeCell ref="C36:C41"/>
    <mergeCell ref="C42:C44"/>
    <mergeCell ref="C45:C49"/>
    <mergeCell ref="C50:C54"/>
    <mergeCell ref="C55:C56"/>
    <mergeCell ref="C57:C58"/>
    <mergeCell ref="H23:H31"/>
    <mergeCell ref="A7:C11"/>
    <mergeCell ref="A12:C19"/>
  </mergeCells>
  <printOptions horizontalCentered="1" verticalCentered="1"/>
  <pageMargins left="0.314583333333333" right="0.314583333333333" top="0.196527777777778" bottom="0.0784722222222222" header="0.310416666666667" footer="0.310416666666667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区域（项目）绩效自评表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Yukiho</cp:lastModifiedBy>
  <cp:revision>1</cp:revision>
  <dcterms:created xsi:type="dcterms:W3CDTF">2018-02-18T08:47:00Z</dcterms:created>
  <cp:lastPrinted>2019-06-22T11:13:00Z</cp:lastPrinted>
  <dcterms:modified xsi:type="dcterms:W3CDTF">2025-06-20T00:50:51Z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078C62B8B35D4F059CC19682886F771A_13</vt:lpwstr>
  </property>
</Properties>
</file>